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Employment and Training\WIA Greater Nebraska\Adult, DLW, &amp; Youth Programs\Forms  (Program)\Work Experience Forms\Enrollment forms and procedures\"/>
    </mc:Choice>
  </mc:AlternateContent>
  <workbookProtection workbookAlgorithmName="SHA-512" workbookHashValue="IsagaF5ok/3OvPvQ92zKP+F5PZ7AecztBVy7/Ox03eBjDL+WpjtPvANmG+679OHVr1YxLIg5h23KokwWhYJCAg==" workbookSaltValue="7F4BcgxRVIh4NZ+/YqZJVg==" workbookSpinCount="100000" lockStructure="1"/>
  <bookViews>
    <workbookView xWindow="0" yWindow="0" windowWidth="28800" windowHeight="14100" tabRatio="478"/>
  </bookViews>
  <sheets>
    <sheet name="Weekly Time Sheet" sheetId="1" r:id="rId1"/>
  </sheets>
  <definedNames>
    <definedName name="_xlnm.Print_Titles" localSheetId="0">'Weekly Time Sheet'!$16:$16</definedName>
    <definedName name="RowTitleRegion1..C9">'Weekly Time Sheet'!$B$4</definedName>
    <definedName name="RowTitleRegion2..K3">'Weekly Time Sheet'!#REF!</definedName>
    <definedName name="RowTitleRegion3..K9">'Weekly Time Sheet'!#REF!</definedName>
    <definedName name="RowTitleRegion4..K19">'Weekly Time Sheet'!#REF!</definedName>
    <definedName name="RowTitleRegion5..H20">'Weekly Time Sheet'!#REF!</definedName>
    <definedName name="RowTitleRegion6..K21">'Weekly Time Sheet'!#REF!</definedName>
    <definedName name="Title1">TimeSheet[[#Headers],[Day]]</definedName>
  </definedNames>
  <calcPr calcId="162913"/>
</workbook>
</file>

<file path=xl/calcChain.xml><?xml version="1.0" encoding="utf-8"?>
<calcChain xmlns="http://schemas.openxmlformats.org/spreadsheetml/2006/main">
  <c r="E17" i="1" l="1"/>
  <c r="H13" i="1" l="1"/>
  <c r="M13" i="1" s="1"/>
  <c r="Q13" i="1" s="1"/>
  <c r="Q23" i="1" l="1"/>
  <c r="N23" i="1"/>
  <c r="Q22" i="1"/>
  <c r="N22" i="1"/>
  <c r="Q21" i="1"/>
  <c r="N21" i="1"/>
  <c r="Q20" i="1"/>
  <c r="N20" i="1"/>
  <c r="Q19" i="1"/>
  <c r="N19" i="1"/>
  <c r="Q18" i="1"/>
  <c r="N18" i="1"/>
  <c r="Q17" i="1"/>
  <c r="N17" i="1"/>
  <c r="H23" i="1"/>
  <c r="H22" i="1"/>
  <c r="H21" i="1"/>
  <c r="H20" i="1"/>
  <c r="H19" i="1"/>
  <c r="H18" i="1"/>
  <c r="E23" i="1"/>
  <c r="E22" i="1"/>
  <c r="E21" i="1"/>
  <c r="E20" i="1"/>
  <c r="E19" i="1"/>
  <c r="R17" i="1" l="1"/>
  <c r="R21" i="1"/>
  <c r="R18" i="1"/>
  <c r="I22" i="1"/>
  <c r="I21" i="1"/>
  <c r="R20" i="1"/>
  <c r="I19" i="1"/>
  <c r="I23" i="1"/>
  <c r="I20" i="1"/>
  <c r="R22" i="1"/>
  <c r="R19" i="1"/>
  <c r="R23" i="1"/>
  <c r="H17" i="1"/>
  <c r="R24" i="1" l="1"/>
  <c r="I17" i="1"/>
  <c r="E18" i="1" l="1"/>
  <c r="I18" i="1" l="1"/>
  <c r="I24" i="1" s="1"/>
  <c r="K26" i="1" s="1"/>
  <c r="Q26" i="1" s="1"/>
</calcChain>
</file>

<file path=xl/sharedStrings.xml><?xml version="1.0" encoding="utf-8"?>
<sst xmlns="http://schemas.openxmlformats.org/spreadsheetml/2006/main" count="69" uniqueCount="48">
  <si>
    <t>Day</t>
  </si>
  <si>
    <t>In</t>
  </si>
  <si>
    <t>Out</t>
  </si>
  <si>
    <t xml:space="preserve">In </t>
  </si>
  <si>
    <t xml:space="preserve">Out </t>
  </si>
  <si>
    <t>Participant Name</t>
  </si>
  <si>
    <t>Hours</t>
  </si>
  <si>
    <t>Hours2</t>
  </si>
  <si>
    <t>Before Break</t>
  </si>
  <si>
    <t>After Break</t>
  </si>
  <si>
    <t>Work Week From:</t>
  </si>
  <si>
    <t>To:</t>
  </si>
  <si>
    <t>Total Hours for Week #1</t>
  </si>
  <si>
    <t xml:space="preserve">Total Hours (both weeks) </t>
  </si>
  <si>
    <t>Supervisor Comments</t>
  </si>
  <si>
    <t>Signatures</t>
  </si>
  <si>
    <t>Participant Signature</t>
  </si>
  <si>
    <t>Worksite Supervisor Signature</t>
  </si>
  <si>
    <t>Date:</t>
  </si>
  <si>
    <t>Pay Period #</t>
  </si>
  <si>
    <t>Totals</t>
  </si>
  <si>
    <t>Mon</t>
  </si>
  <si>
    <t>Tues</t>
  </si>
  <si>
    <t>Wed</t>
  </si>
  <si>
    <t>Fri</t>
  </si>
  <si>
    <t>Sat</t>
  </si>
  <si>
    <t>Sun</t>
  </si>
  <si>
    <t>Thur</t>
  </si>
  <si>
    <t>*Totals are in hours and minutes.</t>
  </si>
  <si>
    <t>Out of School Youth</t>
  </si>
  <si>
    <t>In School Youth</t>
  </si>
  <si>
    <t>FOR DOL STAFF ONLY (Circle One)</t>
  </si>
  <si>
    <t>GNWE</t>
  </si>
  <si>
    <t>Worksite Name</t>
  </si>
  <si>
    <t>Total Hours for Week #2</t>
  </si>
  <si>
    <t xml:space="preserve">Submit completed and signed timesheets by email every other Monday by 9:00 AM (Central) or 8:00 AM (Mountain) </t>
  </si>
  <si>
    <t xml:space="preserve">Fax: </t>
  </si>
  <si>
    <t>Email:</t>
  </si>
  <si>
    <r>
      <rPr>
        <b/>
        <u/>
        <sz val="11"/>
        <rFont val="Century Gothic"/>
        <family val="2"/>
        <scheme val="minor"/>
      </rPr>
      <t>Instructions &amp; Time Record</t>
    </r>
    <r>
      <rPr>
        <sz val="11"/>
        <rFont val="Century Gothic"/>
        <family val="2"/>
        <scheme val="minor"/>
      </rPr>
      <t xml:space="preserve">
●No Military Time ●If filling out electronically, enter AM/PM  ●Do not record holiday hours unless they are actually worked  
●Round to the nearest quarter hour  ●Participant and Worksite Supervisor must sign before being submitted
●Submit on time or there may be up to a 2 week delay for payment ●Retain a copy of this timesheet in the employee’s work file
</t>
    </r>
  </si>
  <si>
    <t>Career Planner</t>
  </si>
  <si>
    <t>Adult</t>
  </si>
  <si>
    <t>DLW</t>
  </si>
  <si>
    <r>
      <rPr>
        <b/>
        <sz val="14"/>
        <color rgb="FF00607F"/>
        <rFont val="Arial"/>
        <family val="2"/>
      </rPr>
      <t>Work Experience/ Transitional Job Timesheet</t>
    </r>
    <r>
      <rPr>
        <b/>
        <sz val="14"/>
        <color rgb="FF00607F"/>
        <rFont val="Century Gothic"/>
        <family val="2"/>
        <scheme val="minor"/>
      </rPr>
      <t xml:space="preserve"> </t>
    </r>
  </si>
  <si>
    <t>DOL Region______________</t>
  </si>
  <si>
    <t xml:space="preserve">Participant's Physical Address </t>
  </si>
  <si>
    <t>Worksite's Physical Address</t>
  </si>
  <si>
    <t>Gross Wages for Week ($9.00/hour)</t>
  </si>
  <si>
    <t>Revised 12/12/2019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</si>
</sst>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:mm;@"/>
    <numFmt numFmtId="165" formatCode="[&lt;=9999999]###\-####;\(###\)\ ###\-####"/>
    <numFmt numFmtId="166" formatCode="[$-409]h:mm\ AM/PM;@"/>
    <numFmt numFmtId="167" formatCode="[h]:mm:ss;@"/>
    <numFmt numFmtId="168" formatCode="m/d/yy;@"/>
  </numFmts>
  <fonts count="21" x14ac:knownFonts="1">
    <font>
      <sz val="11"/>
      <color theme="1" tint="0.34998626667073579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name val="Arial"/>
      <family val="2"/>
    </font>
    <font>
      <b/>
      <sz val="22"/>
      <color theme="1"/>
      <name val="Century Gothic"/>
      <family val="2"/>
      <scheme val="minor"/>
    </font>
    <font>
      <sz val="11"/>
      <color theme="1" tint="0.34998626667073579"/>
      <name val="Century Gothic"/>
      <family val="2"/>
      <scheme val="minor"/>
    </font>
    <font>
      <sz val="1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22"/>
      <color theme="1" tint="0.499984740745262"/>
      <name val="Century Gothic"/>
      <family val="2"/>
      <scheme val="major"/>
    </font>
    <font>
      <sz val="11"/>
      <color theme="1" tint="0.34998626667073579"/>
      <name val="Century Gothic"/>
      <family val="2"/>
      <scheme val="major"/>
    </font>
    <font>
      <b/>
      <sz val="10"/>
      <color theme="1"/>
      <name val="Century Gothic"/>
      <family val="2"/>
      <scheme val="minor"/>
    </font>
    <font>
      <sz val="10"/>
      <color theme="1" tint="0.34998626667073579"/>
      <name val="Century Gothic"/>
      <family val="2"/>
      <scheme val="minor"/>
    </font>
    <font>
      <sz val="10"/>
      <name val="Century Gothic"/>
      <family val="2"/>
      <scheme val="minor"/>
    </font>
    <font>
      <sz val="14"/>
      <color theme="1" tint="0.34998626667073579"/>
      <name val="Century Gothic"/>
      <family val="2"/>
      <scheme val="minor"/>
    </font>
    <font>
      <b/>
      <sz val="14"/>
      <color rgb="FF00607F"/>
      <name val="Century Gothic"/>
      <family val="2"/>
      <scheme val="minor"/>
    </font>
    <font>
      <b/>
      <sz val="10"/>
      <name val="Century Gothic"/>
      <family val="2"/>
      <scheme val="minor"/>
    </font>
    <font>
      <b/>
      <u/>
      <sz val="11"/>
      <name val="Century Gothic"/>
      <family val="2"/>
      <scheme val="minor"/>
    </font>
    <font>
      <b/>
      <sz val="11"/>
      <name val="Century Gothic"/>
      <family val="2"/>
      <scheme val="minor"/>
    </font>
    <font>
      <i/>
      <sz val="10"/>
      <name val="Century Gothic"/>
      <family val="2"/>
      <scheme val="minor"/>
    </font>
    <font>
      <b/>
      <sz val="14"/>
      <color rgb="FF00607F"/>
      <name val="Arial"/>
      <family val="2"/>
    </font>
    <font>
      <u/>
      <sz val="11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 tint="0.34998626667073579"/>
      </right>
      <top/>
      <bottom style="thin">
        <color indexed="64"/>
      </bottom>
      <diagonal/>
    </border>
  </borders>
  <cellStyleXfs count="22">
    <xf numFmtId="0" fontId="0" fillId="0" borderId="0">
      <alignment horizontal="left" vertical="center"/>
    </xf>
    <xf numFmtId="7" fontId="3" fillId="0" borderId="1" applyFont="0" applyFill="0" applyProtection="0">
      <alignment horizontal="center" vertical="center"/>
    </xf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Protection="0">
      <alignment horizontal="right"/>
    </xf>
    <xf numFmtId="0" fontId="4" fillId="0" borderId="0" applyNumberFormat="0" applyFill="0" applyProtection="0">
      <alignment vertical="center"/>
    </xf>
    <xf numFmtId="0" fontId="5" fillId="0" borderId="0" applyFill="0" applyProtection="0">
      <alignment horizontal="left"/>
    </xf>
    <xf numFmtId="0" fontId="5" fillId="0" borderId="0" applyFill="0" applyProtection="0">
      <alignment horizontal="right" vertical="center" indent="1"/>
    </xf>
    <xf numFmtId="0" fontId="6" fillId="0" borderId="2" applyNumberFormat="0" applyFont="0" applyFill="0" applyAlignment="0">
      <alignment horizontal="left"/>
      <protection locked="0"/>
    </xf>
    <xf numFmtId="0" fontId="9" fillId="2" borderId="1" applyNumberFormat="0" applyFont="0" applyAlignment="0">
      <alignment horizontal="center" vertical="center"/>
      <protection locked="0"/>
    </xf>
    <xf numFmtId="14" fontId="6" fillId="0" borderId="0" applyFont="0" applyFill="0" applyBorder="0" applyAlignment="0"/>
    <xf numFmtId="0" fontId="7" fillId="0" borderId="0" applyFill="0" applyBorder="0" applyProtection="0">
      <alignment horizontal="center" vertical="center"/>
    </xf>
    <xf numFmtId="0" fontId="7" fillId="3" borderId="1" applyNumberFormat="0" applyProtection="0">
      <alignment horizontal="left" vertical="center" indent="1"/>
    </xf>
    <xf numFmtId="164" fontId="6" fillId="0" borderId="0" applyFont="0" applyFill="0" applyBorder="0">
      <alignment horizontal="center" vertical="center"/>
    </xf>
    <xf numFmtId="2" fontId="6" fillId="0" borderId="0" applyFill="0" applyBorder="0">
      <alignment horizontal="center" vertical="center"/>
    </xf>
    <xf numFmtId="165" fontId="6" fillId="0" borderId="0" applyFont="0" applyFill="0" applyBorder="0" applyAlignment="0">
      <alignment horizontal="left" wrapText="1"/>
      <protection locked="0"/>
    </xf>
    <xf numFmtId="0" fontId="5" fillId="0" borderId="0" applyNumberFormat="0" applyFill="0" applyBorder="0" applyAlignment="0" applyProtection="0">
      <alignment horizontal="left" vertical="center"/>
    </xf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93">
    <xf numFmtId="0" fontId="0" fillId="0" borderId="0" xfId="0">
      <alignment horizontal="left" vertical="center"/>
    </xf>
    <xf numFmtId="0" fontId="11" fillId="0" borderId="0" xfId="0" applyFont="1">
      <alignment horizontal="left" vertical="center"/>
    </xf>
    <xf numFmtId="0" fontId="11" fillId="0" borderId="0" xfId="0" applyFont="1" applyProtection="1">
      <alignment horizontal="left" vertical="center"/>
      <protection locked="0"/>
    </xf>
    <xf numFmtId="0" fontId="11" fillId="0" borderId="0" xfId="0" applyFont="1" applyProtection="1">
      <alignment horizontal="left" vertical="center"/>
    </xf>
    <xf numFmtId="0" fontId="10" fillId="0" borderId="0" xfId="8" applyFont="1" applyProtection="1">
      <alignment vertical="center"/>
    </xf>
    <xf numFmtId="0" fontId="13" fillId="0" borderId="0" xfId="0" applyFont="1" applyProtection="1">
      <alignment horizontal="left" vertical="center"/>
    </xf>
    <xf numFmtId="0" fontId="14" fillId="0" borderId="0" xfId="0" applyFont="1" applyAlignment="1" applyProtection="1">
      <alignment horizontal="right" vertical="center"/>
    </xf>
    <xf numFmtId="164" fontId="12" fillId="2" borderId="5" xfId="16" applyNumberFormat="1" applyFont="1" applyFill="1" applyBorder="1" applyProtection="1">
      <alignment horizontal="center" vertical="center"/>
    </xf>
    <xf numFmtId="0" fontId="15" fillId="0" borderId="9" xfId="0" applyFont="1" applyFill="1" applyBorder="1" applyProtection="1">
      <alignment horizontal="left" vertical="center"/>
    </xf>
    <xf numFmtId="0" fontId="15" fillId="0" borderId="9" xfId="14" applyFont="1" applyFill="1" applyBorder="1" applyProtection="1">
      <alignment horizontal="center" vertical="center"/>
    </xf>
    <xf numFmtId="0" fontId="12" fillId="0" borderId="0" xfId="0" applyFont="1" applyProtection="1">
      <alignment horizontal="left" vertical="center"/>
    </xf>
    <xf numFmtId="0" fontId="12" fillId="0" borderId="0" xfId="0" applyFont="1">
      <alignment horizontal="left" vertical="center"/>
    </xf>
    <xf numFmtId="0" fontId="6" fillId="0" borderId="0" xfId="9" applyFont="1" applyBorder="1" applyProtection="1">
      <alignment horizontal="left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11" applyFont="1" applyBorder="1" applyAlignment="1" applyProtection="1">
      <alignment horizontal="left" vertical="center"/>
    </xf>
    <xf numFmtId="0" fontId="12" fillId="0" borderId="0" xfId="0" applyFont="1" applyBorder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alignment horizontal="left" vertical="center"/>
      <protection locked="0"/>
    </xf>
    <xf numFmtId="0" fontId="12" fillId="0" borderId="4" xfId="0" applyFont="1" applyBorder="1" applyProtection="1">
      <alignment horizontal="left" vertical="center"/>
      <protection locked="0"/>
    </xf>
    <xf numFmtId="0" fontId="12" fillId="0" borderId="0" xfId="0" applyFont="1" applyBorder="1" applyProtection="1">
      <alignment horizontal="left" vertical="center"/>
      <protection locked="0"/>
    </xf>
    <xf numFmtId="0" fontId="12" fillId="0" borderId="9" xfId="0" applyFont="1" applyBorder="1" applyProtection="1">
      <alignment horizontal="left" vertical="center"/>
      <protection locked="0"/>
    </xf>
    <xf numFmtId="0" fontId="12" fillId="0" borderId="5" xfId="0" applyFont="1" applyBorder="1" applyProtection="1">
      <alignment horizontal="left" vertical="center"/>
      <protection locked="0"/>
    </xf>
    <xf numFmtId="0" fontId="12" fillId="4" borderId="0" xfId="20" applyFont="1" applyBorder="1" applyAlignment="1" applyProtection="1">
      <alignment horizontal="center" vertical="center"/>
    </xf>
    <xf numFmtId="0" fontId="15" fillId="2" borderId="5" xfId="14" applyFont="1" applyFill="1" applyBorder="1" applyProtection="1">
      <alignment horizontal="center" vertical="center"/>
    </xf>
    <xf numFmtId="0" fontId="15" fillId="0" borderId="0" xfId="0" applyFont="1" applyProtection="1">
      <alignment horizontal="left" vertical="center"/>
      <protection locked="0"/>
    </xf>
    <xf numFmtId="166" fontId="12" fillId="6" borderId="0" xfId="20" applyNumberFormat="1" applyFont="1" applyFill="1" applyBorder="1" applyAlignment="1" applyProtection="1">
      <alignment horizontal="center" vertical="center"/>
      <protection locked="0"/>
    </xf>
    <xf numFmtId="164" fontId="12" fillId="4" borderId="0" xfId="20" applyNumberFormat="1" applyFont="1" applyBorder="1" applyAlignment="1" applyProtection="1">
      <alignment horizontal="center" vertical="center"/>
    </xf>
    <xf numFmtId="166" fontId="12" fillId="6" borderId="13" xfId="21" applyNumberFormat="1" applyFont="1" applyFill="1" applyBorder="1" applyAlignment="1" applyProtection="1">
      <alignment horizontal="center" vertical="center"/>
      <protection locked="0"/>
    </xf>
    <xf numFmtId="166" fontId="12" fillId="6" borderId="14" xfId="21" applyNumberFormat="1" applyFont="1" applyFill="1" applyBorder="1" applyAlignment="1" applyProtection="1">
      <alignment horizontal="center" vertical="center"/>
      <protection locked="0"/>
    </xf>
    <xf numFmtId="166" fontId="12" fillId="6" borderId="0" xfId="21" applyNumberFormat="1" applyFont="1" applyFill="1" applyBorder="1" applyAlignment="1" applyProtection="1">
      <alignment horizontal="center" vertical="center"/>
      <protection locked="0"/>
    </xf>
    <xf numFmtId="166" fontId="12" fillId="6" borderId="9" xfId="21" applyNumberFormat="1" applyFont="1" applyFill="1" applyBorder="1" applyAlignment="1" applyProtection="1">
      <alignment horizontal="center" vertical="center"/>
      <protection locked="0"/>
    </xf>
    <xf numFmtId="166" fontId="12" fillId="6" borderId="5" xfId="21" applyNumberFormat="1" applyFont="1" applyFill="1" applyBorder="1" applyAlignment="1" applyProtection="1">
      <alignment horizontal="center" vertical="center"/>
      <protection locked="0"/>
    </xf>
    <xf numFmtId="166" fontId="12" fillId="6" borderId="8" xfId="21" applyNumberFormat="1" applyFont="1" applyFill="1" applyBorder="1" applyAlignment="1" applyProtection="1">
      <alignment horizontal="center" vertical="center"/>
      <protection locked="0"/>
    </xf>
    <xf numFmtId="166" fontId="12" fillId="6" borderId="11" xfId="21" applyNumberFormat="1" applyFont="1" applyFill="1" applyBorder="1" applyAlignment="1" applyProtection="1">
      <alignment horizontal="center" vertical="center"/>
      <protection locked="0"/>
    </xf>
    <xf numFmtId="167" fontId="15" fillId="2" borderId="10" xfId="16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Protection="1">
      <alignment horizontal="left" vertical="center"/>
      <protection locked="0"/>
    </xf>
    <xf numFmtId="164" fontId="15" fillId="0" borderId="3" xfId="16" applyNumberFormat="1" applyFont="1" applyFill="1" applyBorder="1" applyAlignment="1" applyProtection="1">
      <alignment horizontal="center" vertical="center"/>
      <protection locked="0"/>
    </xf>
    <xf numFmtId="164" fontId="15" fillId="0" borderId="0" xfId="16" applyNumberFormat="1" applyFont="1" applyFill="1" applyBorder="1" applyAlignment="1" applyProtection="1">
      <alignment horizontal="center" vertical="center"/>
      <protection locked="0"/>
    </xf>
    <xf numFmtId="167" fontId="15" fillId="2" borderId="11" xfId="0" applyNumberFormat="1" applyFont="1" applyFill="1" applyBorder="1" applyAlignment="1" applyProtection="1">
      <alignment horizontal="center" vertical="center"/>
    </xf>
    <xf numFmtId="44" fontId="15" fillId="2" borderId="7" xfId="0" applyNumberFormat="1" applyFont="1" applyFill="1" applyBorder="1" applyProtection="1">
      <alignment horizontal="left" vertical="center"/>
    </xf>
    <xf numFmtId="0" fontId="17" fillId="0" borderId="3" xfId="0" applyFont="1" applyBorder="1">
      <alignment horizontal="left" vertical="center"/>
    </xf>
    <xf numFmtId="0" fontId="6" fillId="0" borderId="3" xfId="0" applyFont="1" applyBorder="1">
      <alignment horizontal="left" vertical="center"/>
    </xf>
    <xf numFmtId="0" fontId="17" fillId="0" borderId="0" xfId="0" applyFont="1">
      <alignment horizontal="left" vertical="center"/>
    </xf>
    <xf numFmtId="0" fontId="6" fillId="0" borderId="0" xfId="0" applyFo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3" xfId="0" applyFont="1" applyBorder="1" applyProtection="1">
      <alignment horizontal="left" vertical="center"/>
      <protection locked="0"/>
    </xf>
    <xf numFmtId="0" fontId="6" fillId="0" borderId="0" xfId="0" applyFont="1" applyBorder="1">
      <alignment horizontal="left" vertical="center"/>
    </xf>
    <xf numFmtId="0" fontId="18" fillId="0" borderId="0" xfId="0" applyFont="1" applyProtection="1">
      <alignment horizontal="left" vertical="center"/>
      <protection locked="0"/>
    </xf>
    <xf numFmtId="0" fontId="12" fillId="7" borderId="0" xfId="21" applyFont="1" applyFill="1" applyBorder="1" applyAlignment="1" applyProtection="1">
      <alignment horizontal="center" vertical="center"/>
    </xf>
    <xf numFmtId="164" fontId="12" fillId="7" borderId="0" xfId="2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0" xfId="0" applyFo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14" fontId="6" fillId="0" borderId="0" xfId="0" applyNumberFormat="1" applyFont="1" applyBorder="1" applyAlignment="1" applyProtection="1">
      <alignment horizontal="left"/>
      <protection locked="0"/>
    </xf>
    <xf numFmtId="0" fontId="20" fillId="0" borderId="0" xfId="0" applyFont="1" applyBorder="1" applyAlignment="1">
      <alignment horizontal="left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14" fontId="6" fillId="0" borderId="3" xfId="0" applyNumberFormat="1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6" fillId="0" borderId="3" xfId="9" applyFont="1" applyBorder="1" applyProtection="1">
      <alignment horizontal="left"/>
      <protection locked="0"/>
    </xf>
    <xf numFmtId="0" fontId="6" fillId="0" borderId="0" xfId="9" applyFont="1" applyBorder="1" applyProtection="1">
      <alignment horizontal="left"/>
    </xf>
    <xf numFmtId="0" fontId="12" fillId="0" borderId="8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</xf>
    <xf numFmtId="0" fontId="12" fillId="4" borderId="0" xfId="20" applyFont="1" applyBorder="1" applyAlignment="1" applyProtection="1">
      <alignment horizontal="center" vertical="center"/>
      <protection locked="0"/>
    </xf>
    <xf numFmtId="0" fontId="12" fillId="7" borderId="0" xfId="21" applyFont="1" applyFill="1" applyBorder="1" applyAlignment="1" applyProtection="1">
      <alignment horizontal="center" vertical="center"/>
      <protection locked="0"/>
    </xf>
    <xf numFmtId="0" fontId="6" fillId="0" borderId="3" xfId="11" applyFont="1" applyBorder="1" applyAlignment="1" applyProtection="1">
      <alignment horizontal="left"/>
      <protection locked="0"/>
    </xf>
    <xf numFmtId="14" fontId="12" fillId="0" borderId="4" xfId="0" applyNumberFormat="1" applyFont="1" applyBorder="1" applyProtection="1">
      <alignment horizontal="left" vertical="center"/>
    </xf>
    <xf numFmtId="0" fontId="12" fillId="0" borderId="7" xfId="0" applyFont="1" applyBorder="1" applyProtection="1">
      <alignment horizontal="left" vertical="center"/>
    </xf>
    <xf numFmtId="0" fontId="6" fillId="0" borderId="3" xfId="9" applyFont="1" applyBorder="1" applyAlignment="1" applyProtection="1">
      <protection locked="0"/>
    </xf>
    <xf numFmtId="0" fontId="12" fillId="0" borderId="6" xfId="0" applyFont="1" applyBorder="1" applyProtection="1">
      <alignment horizontal="left" vertical="center"/>
    </xf>
    <xf numFmtId="0" fontId="12" fillId="0" borderId="4" xfId="0" applyFont="1" applyBorder="1" applyProtection="1">
      <alignment horizontal="left" vertical="center"/>
    </xf>
    <xf numFmtId="168" fontId="12" fillId="0" borderId="4" xfId="0" applyNumberFormat="1" applyFont="1" applyBorder="1" applyProtection="1">
      <alignment horizontal="left" vertical="center"/>
      <protection locked="0"/>
    </xf>
    <xf numFmtId="0" fontId="12" fillId="0" borderId="6" xfId="0" applyFont="1" applyBorder="1" applyProtection="1">
      <alignment horizontal="left" vertical="center"/>
      <protection locked="0"/>
    </xf>
    <xf numFmtId="0" fontId="12" fillId="0" borderId="4" xfId="0" applyFont="1" applyBorder="1" applyProtection="1">
      <alignment horizontal="left" vertical="center"/>
      <protection locked="0"/>
    </xf>
  </cellXfs>
  <cellStyles count="22">
    <cellStyle name="20% - Accent5" xfId="20" builtinId="46"/>
    <cellStyle name="40% - Accent5" xfId="21" builtinId="47"/>
    <cellStyle name="Bottom Border" xfId="11"/>
    <cellStyle name="Comma" xfId="3" builtinId="3" customBuiltin="1"/>
    <cellStyle name="Comma [0]" xfId="4" builtinId="6" customBuiltin="1"/>
    <cellStyle name="Currency" xfId="1" builtinId="4" customBuiltin="1"/>
    <cellStyle name="Currency [0]" xfId="5" builtinId="7" customBuiltin="1"/>
    <cellStyle name="Date" xfId="13"/>
    <cellStyle name="Fill" xfId="12"/>
    <cellStyle name="Followed Hyperlink" xfId="19" builtinId="9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4" builtinId="19" customBuiltin="1"/>
    <cellStyle name="Hours" xfId="17"/>
    <cellStyle name="Hyperlink" xfId="2" builtinId="8" customBuiltin="1"/>
    <cellStyle name="Normal" xfId="0" builtinId="0" customBuiltin="1"/>
    <cellStyle name="Percent" xfId="6" builtinId="5" customBuiltin="1"/>
    <cellStyle name="Phone" xfId="18"/>
    <cellStyle name="Time" xfId="16"/>
    <cellStyle name="Title" xfId="7" builtinId="15" customBuiltin="1"/>
    <cellStyle name="Total" xfId="15" builtinId="25" customBuiltin="1"/>
  </cellStyles>
  <dxfs count="26"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4" formatCode="h:mm;@"/>
      <fill>
        <patternFill>
          <fgColor indexed="64"/>
          <bgColor theme="0" tint="-4.9989318521683403E-2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4" formatCode="h:mm;@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[$-409]h:mm\ AM/PM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[$-409]h:mm\ AM/PM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4" formatCode="h:mm;@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[$-409]h:mm\ AM/PM;@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[$-409]h:mm\ AM/PM;@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Century Gothic"/>
        <scheme val="minor"/>
      </font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</dxf>
    <dxf>
      <font>
        <b/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4" formatCode="h:mm;@"/>
      <fill>
        <patternFill>
          <fgColor indexed="64"/>
          <bgColor theme="0" tint="-4.9989318521683403E-2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4" formatCode="h:mm;@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[$-409]h:mm\ AM/PM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[$-409]h:mm\ AM/PM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4" formatCode="h:mm;@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[$-409]h:mm\ AM/PM;@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[$-409]h:mm\ AM/PM;@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Century Gothic"/>
        <scheme val="minor"/>
      </font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</dxf>
    <dxf>
      <font>
        <b/>
        <strike val="0"/>
        <outline val="0"/>
        <shadow val="0"/>
        <u val="none"/>
        <vertAlign val="baseline"/>
        <sz val="10"/>
        <color auto="1"/>
        <name val="Century Gothic"/>
        <scheme val="minor"/>
      </font>
      <protection locked="0" hidden="0"/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color theme="1" tint="0.34998626667073579"/>
      </font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</dxfs>
  <tableStyles count="1" defaultTableStyle="TableStyleMedium2" defaultPivotStyle="PivotStyleLight16">
    <tableStyle name="Weekly TimeSheet" pivot="0" count="6">
      <tableStyleElement type="wholeTable" dxfId="25"/>
      <tableStyleElement type="headerRow" dxfId="24"/>
      <tableStyleElement type="firstColumn" dxfId="23"/>
      <tableStyleElement type="lastColumn" dxfId="22"/>
      <tableStyleElement type="firstColumnStripe" dxfId="21"/>
      <tableStyleElement type="secondColumn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35</xdr:row>
      <xdr:rowOff>104775</xdr:rowOff>
    </xdr:from>
    <xdr:to>
      <xdr:col>12</xdr:col>
      <xdr:colOff>581025</xdr:colOff>
      <xdr:row>36</xdr:row>
      <xdr:rowOff>0</xdr:rowOff>
    </xdr:to>
    <xdr:pic>
      <xdr:nvPicPr>
        <xdr:cNvPr id="4" name="Picture 1" descr="AJC Tagli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3192125"/>
          <a:ext cx="3724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11</xdr:col>
      <xdr:colOff>53340</xdr:colOff>
      <xdr:row>3</xdr:row>
      <xdr:rowOff>76200</xdr:rowOff>
    </xdr:to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35" t="27051" r="7857" b="20309"/>
        <a:stretch>
          <a:fillRect/>
        </a:stretch>
      </xdr:blipFill>
      <xdr:spPr bwMode="auto">
        <a:xfrm>
          <a:off x="731520" y="83820"/>
          <a:ext cx="559308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imeSheet" displayName="TimeSheet" ref="B16:I23" totalsRowShown="0" headerRowDxfId="19" dataDxfId="18" headerRowCellStyle="Heading 4">
  <tableColumns count="8">
    <tableColumn id="1" name="Day" dataDxfId="17"/>
    <tableColumn id="2" name="In" dataDxfId="16" dataCellStyle="20% - Accent5"/>
    <tableColumn id="3" name="Out" dataDxfId="15" dataCellStyle="20% - Accent5"/>
    <tableColumn id="7" name="Hours" dataDxfId="14" dataCellStyle="20% - Accent5">
      <calculatedColumnFormula>MROUND(TimeSheet[[#This Row],[Out]]-TimeSheet[[#This Row],[In]], "0:15")</calculatedColumnFormula>
    </tableColumn>
    <tableColumn id="4" name="In " dataDxfId="13" dataCellStyle="40% - Accent5"/>
    <tableColumn id="5" name="Out " dataDxfId="12" dataCellStyle="40% - Accent5"/>
    <tableColumn id="10" name="Hours2" dataDxfId="11" dataCellStyle="40% - Accent5">
      <calculatedColumnFormula>MROUND(TimeSheet[[#This Row],[Out ]]-TimeSheet[[#This Row],[In ]], "0:15")</calculatedColumnFormula>
    </tableColumn>
    <tableColumn id="8" name="Totals" dataDxfId="10" dataCellStyle="Time">
      <calculatedColumnFormula>TimeSheet[[#This Row],[Hours2]]+TimeSheet[[#This Row],[Hours]]</calculatedColumnFormula>
    </tableColumn>
  </tableColumns>
  <tableStyleInfo name="Weekly TimeSheet" showFirstColumn="1" showLastColumn="1" showRowStripes="0" showColumnStripes="1"/>
  <extLst>
    <ext xmlns:x14="http://schemas.microsoft.com/office/spreadsheetml/2009/9/main" uri="{504A1905-F514-4f6f-8877-14C23A59335A}">
      <x14:table altTextSummary="Enter Day, In time, Out time, Sick Hours, Vacation Hours &amp; Hourly Rate. Regular Hours, Overtime Hours, Total Hours &amp; Total Pay are automatically calculated"/>
    </ext>
  </extLst>
</table>
</file>

<file path=xl/tables/table2.xml><?xml version="1.0" encoding="utf-8"?>
<table xmlns="http://schemas.openxmlformats.org/spreadsheetml/2006/main" id="3" name="TimeSheet4" displayName="TimeSheet4" ref="K16:R23" totalsRowShown="0" headerRowDxfId="9" dataDxfId="8" headerRowCellStyle="Heading 4">
  <tableColumns count="8">
    <tableColumn id="1" name="Day" dataDxfId="7"/>
    <tableColumn id="2" name="In" dataDxfId="6" dataCellStyle="20% - Accent5"/>
    <tableColumn id="3" name="Out" dataDxfId="5" dataCellStyle="20% - Accent5"/>
    <tableColumn id="7" name="Hours" dataDxfId="4" dataCellStyle="20% - Accent5">
      <calculatedColumnFormula>MROUND(TimeSheet4[[#This Row],[Out]]-TimeSheet4[[#This Row],[In]], "0:15")</calculatedColumnFormula>
    </tableColumn>
    <tableColumn id="4" name="In " dataDxfId="3" dataCellStyle="40% - Accent5"/>
    <tableColumn id="5" name="Out " dataDxfId="2" dataCellStyle="40% - Accent5"/>
    <tableColumn id="10" name="Hours2" dataDxfId="1" dataCellStyle="40% - Accent5">
      <calculatedColumnFormula>MROUND(TimeSheet4[[#This Row],[Out ]]-TimeSheet4[[#This Row],[In ]], "0:15")</calculatedColumnFormula>
    </tableColumn>
    <tableColumn id="8" name="Totals" dataDxfId="0" dataCellStyle="Time">
      <calculatedColumnFormula>TimeSheet4[[#This Row],[Hours2]]+TimeSheet4[[#This Row],[Hours]]</calculatedColumnFormula>
    </tableColumn>
  </tableColumns>
  <tableStyleInfo name="Weekly TimeSheet" showFirstColumn="1" showLastColumn="1" showRowStripes="0" showColumnStripes="1"/>
  <extLst>
    <ext xmlns:x14="http://schemas.microsoft.com/office/spreadsheetml/2009/9/main" uri="{504A1905-F514-4f6f-8877-14C23A59335A}">
      <x14:table altTextSummary="Enter Day, In time, Out time, Sick Hours, Vacation Hours &amp; Hourly Rate. Regular Hours, Overtime Hours, Total Hours &amp; Total Pay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R36"/>
  <sheetViews>
    <sheetView showGridLines="0" showZeros="0" tabSelected="1" zoomScale="90" zoomScaleNormal="90" workbookViewId="0">
      <selection activeCell="L26" sqref="L26"/>
    </sheetView>
  </sheetViews>
  <sheetFormatPr defaultColWidth="9" defaultRowHeight="30" customHeight="1" x14ac:dyDescent="0.3"/>
  <cols>
    <col min="1" max="1" width="2.625" style="1" customWidth="1"/>
    <col min="2" max="2" width="7" style="1" customWidth="1"/>
    <col min="3" max="3" width="8.875" style="1" customWidth="1"/>
    <col min="4" max="4" width="9.125" style="1" customWidth="1"/>
    <col min="5" max="5" width="8.625" style="1" customWidth="1"/>
    <col min="6" max="6" width="9.875" style="1" customWidth="1"/>
    <col min="7" max="7" width="9.375" style="1" customWidth="1"/>
    <col min="8" max="8" width="8.125" style="1" customWidth="1"/>
    <col min="9" max="9" width="9" style="1" customWidth="1"/>
    <col min="10" max="10" width="1.625" style="1" customWidth="1"/>
    <col min="11" max="11" width="8.125" style="1" bestFit="1" customWidth="1"/>
    <col min="12" max="12" width="9.875" style="1" customWidth="1"/>
    <col min="13" max="13" width="9.625" style="1" customWidth="1"/>
    <col min="14" max="14" width="10" style="1" customWidth="1"/>
    <col min="15" max="15" width="9.5" style="1" customWidth="1"/>
    <col min="16" max="16" width="9.75" style="1" customWidth="1"/>
    <col min="17" max="17" width="9.5" style="1" customWidth="1"/>
    <col min="18" max="18" width="9.125" style="1" customWidth="1"/>
    <col min="19" max="16384" width="9" style="1"/>
  </cols>
  <sheetData>
    <row r="1" spans="1:18" ht="6.75" customHeight="1" x14ac:dyDescent="0.3">
      <c r="A1" s="3"/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 customHeight="1" x14ac:dyDescent="0.3">
      <c r="A2" s="3"/>
      <c r="B2" s="4"/>
      <c r="C2"/>
      <c r="D2" s="3"/>
      <c r="E2" s="3"/>
      <c r="F2" s="3"/>
      <c r="G2" s="3"/>
      <c r="H2" s="3"/>
      <c r="I2" s="3"/>
      <c r="J2" s="3"/>
      <c r="M2" s="3"/>
      <c r="N2" s="3"/>
      <c r="O2" s="5"/>
      <c r="P2" s="5"/>
      <c r="Q2" s="6"/>
      <c r="R2" s="3"/>
    </row>
    <row r="3" spans="1:18" ht="56.25" customHeight="1" x14ac:dyDescent="0.3">
      <c r="A3" s="3"/>
      <c r="B3" s="4"/>
      <c r="C3" s="3"/>
      <c r="D3" s="3"/>
      <c r="E3" s="3"/>
      <c r="F3" s="3"/>
      <c r="G3" s="3"/>
      <c r="H3" s="3"/>
      <c r="I3" s="3"/>
      <c r="J3" s="3"/>
      <c r="M3" s="3"/>
      <c r="N3" s="3"/>
      <c r="O3" s="5"/>
      <c r="P3" s="5"/>
      <c r="Q3" s="6" t="s">
        <v>42</v>
      </c>
      <c r="R3" s="3"/>
    </row>
    <row r="4" spans="1:18" ht="24" customHeight="1" x14ac:dyDescent="0.3">
      <c r="A4" s="3"/>
      <c r="B4" s="12" t="s">
        <v>5</v>
      </c>
      <c r="C4" s="12"/>
      <c r="D4" s="12"/>
      <c r="E4" s="72"/>
      <c r="F4" s="72"/>
      <c r="G4" s="72"/>
      <c r="H4" s="72"/>
      <c r="I4" s="72"/>
      <c r="J4" s="72"/>
      <c r="K4" s="72"/>
      <c r="L4" s="72"/>
      <c r="M4" s="72"/>
      <c r="N4" s="72"/>
      <c r="O4" s="81" t="s">
        <v>19</v>
      </c>
      <c r="P4" s="81"/>
      <c r="Q4" s="13"/>
      <c r="R4" s="10"/>
    </row>
    <row r="5" spans="1:18" ht="40.5" customHeight="1" x14ac:dyDescent="0.3">
      <c r="A5" s="3"/>
      <c r="B5" s="73" t="s">
        <v>44</v>
      </c>
      <c r="C5" s="73"/>
      <c r="D5" s="73"/>
      <c r="E5" s="73"/>
      <c r="F5" s="73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10"/>
    </row>
    <row r="6" spans="1:18" ht="37.5" customHeight="1" x14ac:dyDescent="0.3">
      <c r="A6" s="3"/>
      <c r="B6" s="12" t="s">
        <v>33</v>
      </c>
      <c r="C6" s="12"/>
      <c r="D6" s="1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10"/>
    </row>
    <row r="7" spans="1:18" ht="42" customHeight="1" x14ac:dyDescent="0.3">
      <c r="A7" s="3"/>
      <c r="B7" s="12" t="s">
        <v>45</v>
      </c>
      <c r="C7" s="12"/>
      <c r="D7" s="12"/>
      <c r="E7" s="12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10"/>
    </row>
    <row r="8" spans="1:18" ht="9.75" customHeight="1" x14ac:dyDescent="0.3">
      <c r="A8" s="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5"/>
    </row>
    <row r="9" spans="1:18" ht="93" customHeight="1" x14ac:dyDescent="0.3">
      <c r="A9" s="3"/>
      <c r="B9" s="16"/>
      <c r="C9" s="77" t="s">
        <v>38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9"/>
      <c r="R9" s="16"/>
    </row>
    <row r="10" spans="1:18" ht="20.25" customHeight="1" x14ac:dyDescent="0.3">
      <c r="A10" s="3"/>
      <c r="B10" s="16"/>
      <c r="C10" s="77" t="s">
        <v>35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9"/>
      <c r="R10" s="16"/>
    </row>
    <row r="11" spans="1:18" ht="14.25" customHeight="1" x14ac:dyDescent="0.3">
      <c r="A11" s="3"/>
      <c r="B11" s="16"/>
      <c r="C11" s="62" t="s">
        <v>36</v>
      </c>
      <c r="D11" s="63"/>
      <c r="E11" s="63"/>
      <c r="F11" s="63"/>
      <c r="G11" s="63"/>
      <c r="H11" s="63"/>
      <c r="I11" s="63"/>
      <c r="J11" s="63"/>
      <c r="K11" s="63" t="s">
        <v>37</v>
      </c>
      <c r="L11" s="63"/>
      <c r="M11" s="63"/>
      <c r="N11" s="63"/>
      <c r="O11" s="63"/>
      <c r="P11" s="63"/>
      <c r="Q11" s="80"/>
      <c r="R11" s="16"/>
    </row>
    <row r="12" spans="1:18" ht="3.75" customHeight="1" x14ac:dyDescent="0.3">
      <c r="A12" s="3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</row>
    <row r="13" spans="1:18" ht="30" customHeight="1" x14ac:dyDescent="0.3">
      <c r="A13" s="2"/>
      <c r="B13" s="88" t="s">
        <v>10</v>
      </c>
      <c r="C13" s="89"/>
      <c r="D13" s="90"/>
      <c r="E13" s="90"/>
      <c r="F13" s="90"/>
      <c r="G13" s="19" t="s">
        <v>11</v>
      </c>
      <c r="H13" s="85">
        <f>WORKDAY.INTL(D13,5,3,1)</f>
        <v>8</v>
      </c>
      <c r="I13" s="86"/>
      <c r="J13" s="20"/>
      <c r="K13" s="91" t="s">
        <v>10</v>
      </c>
      <c r="L13" s="92"/>
      <c r="M13" s="85">
        <f>WORKDAY(H13,1)</f>
        <v>9</v>
      </c>
      <c r="N13" s="89"/>
      <c r="O13" s="89"/>
      <c r="P13" s="19" t="s">
        <v>11</v>
      </c>
      <c r="Q13" s="85">
        <f>WORKDAY.INTL(M13,5,3,1)</f>
        <v>15</v>
      </c>
      <c r="R13" s="86"/>
    </row>
    <row r="14" spans="1:18" ht="15" customHeight="1" x14ac:dyDescent="0.3">
      <c r="A14" s="2"/>
      <c r="B14" s="21"/>
      <c r="C14" s="20" t="s">
        <v>28</v>
      </c>
      <c r="D14" s="20"/>
      <c r="E14" s="20"/>
      <c r="F14" s="20"/>
      <c r="G14" s="20"/>
      <c r="H14" s="20"/>
      <c r="I14" s="22"/>
      <c r="J14" s="18"/>
      <c r="K14" s="21"/>
      <c r="L14" s="20"/>
      <c r="M14" s="20"/>
      <c r="N14" s="20"/>
      <c r="O14" s="20"/>
      <c r="P14" s="20"/>
      <c r="Q14" s="20"/>
      <c r="R14" s="22"/>
    </row>
    <row r="15" spans="1:18" ht="12.75" customHeight="1" x14ac:dyDescent="0.3">
      <c r="A15" s="2"/>
      <c r="B15" s="21"/>
      <c r="C15" s="82" t="s">
        <v>8</v>
      </c>
      <c r="D15" s="82"/>
      <c r="E15" s="82"/>
      <c r="F15" s="83" t="s">
        <v>9</v>
      </c>
      <c r="G15" s="83"/>
      <c r="H15" s="83"/>
      <c r="I15" s="22"/>
      <c r="J15" s="18"/>
      <c r="K15" s="21"/>
      <c r="L15" s="82" t="s">
        <v>8</v>
      </c>
      <c r="M15" s="82"/>
      <c r="N15" s="82"/>
      <c r="O15" s="83" t="s">
        <v>9</v>
      </c>
      <c r="P15" s="83"/>
      <c r="Q15" s="83"/>
      <c r="R15" s="22"/>
    </row>
    <row r="16" spans="1:18" ht="12.75" customHeight="1" x14ac:dyDescent="0.3">
      <c r="B16" s="9" t="s">
        <v>0</v>
      </c>
      <c r="C16" s="23" t="s">
        <v>1</v>
      </c>
      <c r="D16" s="23" t="s">
        <v>2</v>
      </c>
      <c r="E16" s="23" t="s">
        <v>6</v>
      </c>
      <c r="F16" s="52" t="s">
        <v>3</v>
      </c>
      <c r="G16" s="52" t="s">
        <v>4</v>
      </c>
      <c r="H16" s="52" t="s">
        <v>7</v>
      </c>
      <c r="I16" s="24" t="s">
        <v>20</v>
      </c>
      <c r="J16" s="25"/>
      <c r="K16" s="9" t="s">
        <v>0</v>
      </c>
      <c r="L16" s="23" t="s">
        <v>1</v>
      </c>
      <c r="M16" s="23" t="s">
        <v>2</v>
      </c>
      <c r="N16" s="23" t="s">
        <v>6</v>
      </c>
      <c r="O16" s="52" t="s">
        <v>3</v>
      </c>
      <c r="P16" s="52" t="s">
        <v>4</v>
      </c>
      <c r="Q16" s="52" t="s">
        <v>7</v>
      </c>
      <c r="R16" s="24" t="s">
        <v>20</v>
      </c>
    </row>
    <row r="17" spans="2:18" ht="39.950000000000003" customHeight="1" x14ac:dyDescent="0.3">
      <c r="B17" s="8" t="s">
        <v>21</v>
      </c>
      <c r="C17" s="26"/>
      <c r="D17" s="26"/>
      <c r="E17" s="27">
        <f>MROUND(TimeSheet[[#This Row],[Out]]-TimeSheet[[#This Row],[In]], "0:15")</f>
        <v>0</v>
      </c>
      <c r="F17" s="28"/>
      <c r="G17" s="29"/>
      <c r="H17" s="53">
        <f>MROUND(TimeSheet[[#This Row],[Out ]]-TimeSheet[[#This Row],[In ]], "0:15")</f>
        <v>0</v>
      </c>
      <c r="I17" s="7">
        <f>TimeSheet[[#This Row],[Hours2]]+TimeSheet[[#This Row],[Hours]]</f>
        <v>0</v>
      </c>
      <c r="J17" s="11"/>
      <c r="K17" s="8" t="s">
        <v>21</v>
      </c>
      <c r="L17" s="26"/>
      <c r="M17" s="26"/>
      <c r="N17" s="27">
        <f>MROUND(TimeSheet4[[#This Row],[Out]]-TimeSheet4[[#This Row],[In]], "0:15")</f>
        <v>0</v>
      </c>
      <c r="O17" s="30"/>
      <c r="P17" s="30"/>
      <c r="Q17" s="53">
        <f>MROUND(TimeSheet4[[#This Row],[Out ]]-TimeSheet4[[#This Row],[In ]], "0:15")</f>
        <v>0</v>
      </c>
      <c r="R17" s="7">
        <f>TimeSheet4[[#This Row],[Hours2]]+TimeSheet4[[#This Row],[Hours]]</f>
        <v>0</v>
      </c>
    </row>
    <row r="18" spans="2:18" ht="39.950000000000003" customHeight="1" x14ac:dyDescent="0.3">
      <c r="B18" s="8" t="s">
        <v>22</v>
      </c>
      <c r="C18" s="26"/>
      <c r="D18" s="26"/>
      <c r="E18" s="27">
        <f>MROUND(TimeSheet[[#This Row],[Out]]-TimeSheet[[#This Row],[In]], "0:15")</f>
        <v>0</v>
      </c>
      <c r="F18" s="28"/>
      <c r="G18" s="29"/>
      <c r="H18" s="53">
        <f>MROUND(TimeSheet[[#This Row],[Out ]]-TimeSheet[[#This Row],[In ]], "0:15")</f>
        <v>0</v>
      </c>
      <c r="I18" s="7">
        <f>TimeSheet[[#This Row],[Hours2]]+TimeSheet[[#This Row],[Hours]]</f>
        <v>0</v>
      </c>
      <c r="J18" s="11"/>
      <c r="K18" s="8" t="s">
        <v>22</v>
      </c>
      <c r="L18" s="26"/>
      <c r="M18" s="26"/>
      <c r="N18" s="27">
        <f>MROUND(TimeSheet4[[#This Row],[Out]]-TimeSheet4[[#This Row],[In]], "0:15")</f>
        <v>0</v>
      </c>
      <c r="O18" s="30"/>
      <c r="P18" s="30"/>
      <c r="Q18" s="53">
        <f>MROUND(TimeSheet4[[#This Row],[Out ]]-TimeSheet4[[#This Row],[In ]], "0:15")</f>
        <v>0</v>
      </c>
      <c r="R18" s="7">
        <f>TimeSheet4[[#This Row],[Hours2]]+TimeSheet4[[#This Row],[Hours]]</f>
        <v>0</v>
      </c>
    </row>
    <row r="19" spans="2:18" ht="39.950000000000003" customHeight="1" x14ac:dyDescent="0.3">
      <c r="B19" s="8" t="s">
        <v>23</v>
      </c>
      <c r="C19" s="26"/>
      <c r="D19" s="26"/>
      <c r="E19" s="27">
        <f>MROUND(TimeSheet[[#This Row],[Out]]-TimeSheet[[#This Row],[In]], "0:15")</f>
        <v>0</v>
      </c>
      <c r="F19" s="28"/>
      <c r="G19" s="29"/>
      <c r="H19" s="53">
        <f>MROUND(TimeSheet[[#This Row],[Out ]]-TimeSheet[[#This Row],[In ]], "0:15")</f>
        <v>0</v>
      </c>
      <c r="I19" s="7">
        <f>TimeSheet[[#This Row],[Hours2]]+TimeSheet[[#This Row],[Hours]]</f>
        <v>0</v>
      </c>
      <c r="J19" s="11"/>
      <c r="K19" s="8" t="s">
        <v>23</v>
      </c>
      <c r="L19" s="26"/>
      <c r="M19" s="26"/>
      <c r="N19" s="27">
        <f>MROUND(TimeSheet4[[#This Row],[Out]]-TimeSheet4[[#This Row],[In]], "0:15")</f>
        <v>0</v>
      </c>
      <c r="O19" s="30"/>
      <c r="P19" s="30"/>
      <c r="Q19" s="53">
        <f>MROUND(TimeSheet4[[#This Row],[Out ]]-TimeSheet4[[#This Row],[In ]], "0:15")</f>
        <v>0</v>
      </c>
      <c r="R19" s="7">
        <f>TimeSheet4[[#This Row],[Hours2]]+TimeSheet4[[#This Row],[Hours]]</f>
        <v>0</v>
      </c>
    </row>
    <row r="20" spans="2:18" ht="39.950000000000003" customHeight="1" x14ac:dyDescent="0.3">
      <c r="B20" s="8" t="s">
        <v>27</v>
      </c>
      <c r="C20" s="26"/>
      <c r="D20" s="26"/>
      <c r="E20" s="27">
        <f>MROUND(TimeSheet[[#This Row],[Out]]-TimeSheet[[#This Row],[In]], "0:15")</f>
        <v>0</v>
      </c>
      <c r="F20" s="28"/>
      <c r="G20" s="29"/>
      <c r="H20" s="53">
        <f>MROUND(TimeSheet[[#This Row],[Out ]]-TimeSheet[[#This Row],[In ]], "0:15")</f>
        <v>0</v>
      </c>
      <c r="I20" s="7">
        <f>TimeSheet[[#This Row],[Hours2]]+TimeSheet[[#This Row],[Hours]]</f>
        <v>0</v>
      </c>
      <c r="J20" s="11"/>
      <c r="K20" s="8" t="s">
        <v>27</v>
      </c>
      <c r="L20" s="26"/>
      <c r="M20" s="26"/>
      <c r="N20" s="27">
        <f>MROUND(TimeSheet4[[#This Row],[Out]]-TimeSheet4[[#This Row],[In]], "0:15")</f>
        <v>0</v>
      </c>
      <c r="O20" s="30"/>
      <c r="P20" s="30"/>
      <c r="Q20" s="53">
        <f>MROUND(TimeSheet4[[#This Row],[Out ]]-TimeSheet4[[#This Row],[In ]], "0:15")</f>
        <v>0</v>
      </c>
      <c r="R20" s="7">
        <f>TimeSheet4[[#This Row],[Hours2]]+TimeSheet4[[#This Row],[Hours]]</f>
        <v>0</v>
      </c>
    </row>
    <row r="21" spans="2:18" ht="39.950000000000003" customHeight="1" x14ac:dyDescent="0.3">
      <c r="B21" s="8" t="s">
        <v>24</v>
      </c>
      <c r="C21" s="26"/>
      <c r="D21" s="26"/>
      <c r="E21" s="27">
        <f>MROUND(TimeSheet[[#This Row],[Out]]-TimeSheet[[#This Row],[In]], "0:15")</f>
        <v>0</v>
      </c>
      <c r="F21" s="28"/>
      <c r="G21" s="29"/>
      <c r="H21" s="53">
        <f>MROUND(TimeSheet[[#This Row],[Out ]]-TimeSheet[[#This Row],[In ]], "0:15")</f>
        <v>0</v>
      </c>
      <c r="I21" s="7">
        <f>TimeSheet[[#This Row],[Hours2]]+TimeSheet[[#This Row],[Hours]]</f>
        <v>0</v>
      </c>
      <c r="J21" s="11"/>
      <c r="K21" s="8" t="s">
        <v>24</v>
      </c>
      <c r="L21" s="26"/>
      <c r="M21" s="26"/>
      <c r="N21" s="27">
        <f>MROUND(TimeSheet4[[#This Row],[Out]]-TimeSheet4[[#This Row],[In]], "0:15")</f>
        <v>0</v>
      </c>
      <c r="O21" s="30"/>
      <c r="P21" s="30"/>
      <c r="Q21" s="53">
        <f>MROUND(TimeSheet4[[#This Row],[Out ]]-TimeSheet4[[#This Row],[In ]], "0:15")</f>
        <v>0</v>
      </c>
      <c r="R21" s="7">
        <f>TimeSheet4[[#This Row],[Hours2]]+TimeSheet4[[#This Row],[Hours]]</f>
        <v>0</v>
      </c>
    </row>
    <row r="22" spans="2:18" ht="39.950000000000003" customHeight="1" x14ac:dyDescent="0.3">
      <c r="B22" s="8" t="s">
        <v>25</v>
      </c>
      <c r="C22" s="26"/>
      <c r="D22" s="26"/>
      <c r="E22" s="27">
        <f>MROUND(TimeSheet[[#This Row],[Out]]-TimeSheet[[#This Row],[In]], "0:15")</f>
        <v>0</v>
      </c>
      <c r="F22" s="31"/>
      <c r="G22" s="32"/>
      <c r="H22" s="53">
        <f>MROUND(TimeSheet[[#This Row],[Out ]]-TimeSheet[[#This Row],[In ]], "0:15")</f>
        <v>0</v>
      </c>
      <c r="I22" s="7">
        <f>TimeSheet[[#This Row],[Hours2]]+TimeSheet[[#This Row],[Hours]]</f>
        <v>0</v>
      </c>
      <c r="J22" s="11"/>
      <c r="K22" s="8" t="s">
        <v>25</v>
      </c>
      <c r="L22" s="26"/>
      <c r="M22" s="26"/>
      <c r="N22" s="27">
        <f>MROUND(TimeSheet4[[#This Row],[Out]]-TimeSheet4[[#This Row],[In]], "0:15")</f>
        <v>0</v>
      </c>
      <c r="O22" s="30"/>
      <c r="P22" s="30"/>
      <c r="Q22" s="53">
        <f>MROUND(TimeSheet4[[#This Row],[Out ]]-TimeSheet4[[#This Row],[In ]], "0:15")</f>
        <v>0</v>
      </c>
      <c r="R22" s="7">
        <f>TimeSheet4[[#This Row],[Hours2]]+TimeSheet4[[#This Row],[Hours]]</f>
        <v>0</v>
      </c>
    </row>
    <row r="23" spans="2:18" ht="39.950000000000003" customHeight="1" x14ac:dyDescent="0.3">
      <c r="B23" s="8" t="s">
        <v>26</v>
      </c>
      <c r="C23" s="26"/>
      <c r="D23" s="26"/>
      <c r="E23" s="27">
        <f>MROUND(TimeSheet[[#This Row],[Out]]-TimeSheet[[#This Row],[In]], "0:15")</f>
        <v>0</v>
      </c>
      <c r="F23" s="33"/>
      <c r="G23" s="34"/>
      <c r="H23" s="53">
        <f>MROUND(TimeSheet[[#This Row],[Out ]]-TimeSheet[[#This Row],[In ]], "0:15")</f>
        <v>0</v>
      </c>
      <c r="I23" s="7">
        <f>TimeSheet[[#This Row],[Hours2]]+TimeSheet[[#This Row],[Hours]]</f>
        <v>0</v>
      </c>
      <c r="J23" s="11"/>
      <c r="K23" s="8" t="s">
        <v>26</v>
      </c>
      <c r="L23" s="26"/>
      <c r="M23" s="26"/>
      <c r="N23" s="27">
        <f>MROUND(TimeSheet4[[#This Row],[Out]]-TimeSheet4[[#This Row],[In]], "0:15")</f>
        <v>0</v>
      </c>
      <c r="O23" s="30"/>
      <c r="P23" s="30"/>
      <c r="Q23" s="53">
        <f>MROUND(TimeSheet4[[#This Row],[Out ]]-TimeSheet4[[#This Row],[In ]], "0:15")</f>
        <v>0</v>
      </c>
      <c r="R23" s="7">
        <f>TimeSheet4[[#This Row],[Hours2]]+TimeSheet4[[#This Row],[Hours]]</f>
        <v>0</v>
      </c>
    </row>
    <row r="24" spans="2:18" ht="35.1" customHeight="1" x14ac:dyDescent="0.3">
      <c r="B24" s="74" t="s">
        <v>12</v>
      </c>
      <c r="C24" s="75"/>
      <c r="D24" s="75"/>
      <c r="E24" s="75"/>
      <c r="F24" s="75"/>
      <c r="G24" s="75"/>
      <c r="H24" s="76"/>
      <c r="I24" s="35">
        <f>SUBTOTAL(9,I16:I23)</f>
        <v>0</v>
      </c>
      <c r="J24" s="11"/>
      <c r="K24" s="74" t="s">
        <v>34</v>
      </c>
      <c r="L24" s="75"/>
      <c r="M24" s="75"/>
      <c r="N24" s="75"/>
      <c r="O24" s="75"/>
      <c r="P24" s="75"/>
      <c r="Q24" s="76"/>
      <c r="R24" s="35">
        <f>SUBTOTAL(9,R16:R23)</f>
        <v>0</v>
      </c>
    </row>
    <row r="25" spans="2:18" ht="4.5" customHeight="1" x14ac:dyDescent="0.3">
      <c r="B25" s="36"/>
      <c r="C25" s="36"/>
      <c r="D25" s="36"/>
      <c r="E25" s="36"/>
      <c r="F25" s="36"/>
      <c r="G25" s="37"/>
      <c r="H25" s="38"/>
      <c r="I25" s="39"/>
      <c r="J25" s="18"/>
      <c r="K25" s="37"/>
      <c r="L25" s="36"/>
      <c r="M25" s="36"/>
      <c r="N25" s="36"/>
      <c r="O25" s="36"/>
      <c r="P25" s="36"/>
      <c r="Q25" s="20"/>
      <c r="R25" s="40"/>
    </row>
    <row r="26" spans="2:18" ht="35.1" customHeight="1" x14ac:dyDescent="0.3">
      <c r="B26" s="18"/>
      <c r="C26" s="18"/>
      <c r="D26" s="18"/>
      <c r="E26" s="18"/>
      <c r="F26" s="18"/>
      <c r="G26" s="67" t="s">
        <v>13</v>
      </c>
      <c r="H26" s="68"/>
      <c r="I26" s="68"/>
      <c r="J26" s="68"/>
      <c r="K26" s="41">
        <f>SUM(I24:R24)</f>
        <v>0</v>
      </c>
      <c r="L26" s="18"/>
      <c r="M26" s="67" t="s">
        <v>46</v>
      </c>
      <c r="N26" s="68"/>
      <c r="O26" s="68"/>
      <c r="P26" s="68"/>
      <c r="Q26" s="42">
        <f>K26*9*24</f>
        <v>0</v>
      </c>
      <c r="R26" s="18"/>
    </row>
    <row r="27" spans="2:18" ht="24" customHeight="1" x14ac:dyDescent="0.3">
      <c r="B27" s="43" t="s">
        <v>14</v>
      </c>
      <c r="C27" s="43"/>
      <c r="D27" s="44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</row>
    <row r="28" spans="2:18" ht="30" customHeight="1" x14ac:dyDescent="0.3">
      <c r="B28" s="45" t="s">
        <v>15</v>
      </c>
      <c r="C28" s="46"/>
      <c r="D28" s="46"/>
      <c r="E28" s="46"/>
      <c r="F28" s="55"/>
      <c r="G28" s="55"/>
      <c r="H28" s="55"/>
      <c r="I28" s="55"/>
      <c r="J28" s="55"/>
      <c r="K28" s="55"/>
      <c r="L28" s="55"/>
      <c r="M28" s="55"/>
      <c r="N28" s="46"/>
      <c r="O28" s="46"/>
      <c r="P28" s="46"/>
      <c r="Q28" s="46"/>
      <c r="R28" s="46"/>
    </row>
    <row r="29" spans="2:18" ht="15.75" customHeight="1" x14ac:dyDescent="0.3">
      <c r="B29" s="47" t="s">
        <v>17</v>
      </c>
      <c r="C29" s="48"/>
      <c r="D29" s="48"/>
      <c r="E29" s="49"/>
      <c r="F29" s="66"/>
      <c r="G29" s="66"/>
      <c r="H29" s="66"/>
      <c r="I29" s="66"/>
      <c r="J29" s="66"/>
      <c r="K29" s="66"/>
      <c r="L29" s="66"/>
      <c r="M29" s="66"/>
      <c r="N29" s="50"/>
      <c r="O29" s="54" t="s">
        <v>18</v>
      </c>
      <c r="P29" s="64"/>
      <c r="Q29" s="65"/>
      <c r="R29" s="65"/>
    </row>
    <row r="30" spans="2:18" ht="33.75" customHeight="1" x14ac:dyDescent="0.3">
      <c r="B30" s="54" t="s">
        <v>16</v>
      </c>
      <c r="C30" s="13"/>
      <c r="D30" s="13"/>
      <c r="E30" s="65"/>
      <c r="F30" s="65"/>
      <c r="G30" s="65"/>
      <c r="H30" s="65"/>
      <c r="I30" s="65"/>
      <c r="J30" s="65"/>
      <c r="K30" s="65"/>
      <c r="L30" s="65"/>
      <c r="M30" s="65"/>
      <c r="N30" s="50"/>
      <c r="O30" s="54" t="s">
        <v>18</v>
      </c>
      <c r="P30" s="64"/>
      <c r="Q30" s="65"/>
      <c r="R30" s="65"/>
    </row>
    <row r="31" spans="2:18" ht="42.75" customHeight="1" x14ac:dyDescent="0.3">
      <c r="B31" s="54" t="s">
        <v>39</v>
      </c>
      <c r="C31" s="13"/>
      <c r="D31" s="13"/>
      <c r="E31" s="65"/>
      <c r="F31" s="65"/>
      <c r="G31" s="65"/>
      <c r="H31" s="65"/>
      <c r="I31" s="65"/>
      <c r="J31" s="65"/>
      <c r="K31" s="65"/>
      <c r="L31" s="65"/>
      <c r="M31" s="65"/>
      <c r="N31" s="50"/>
      <c r="O31" s="54" t="s">
        <v>18</v>
      </c>
      <c r="P31" s="64"/>
      <c r="Q31" s="65"/>
      <c r="R31" s="65"/>
    </row>
    <row r="32" spans="2:18" ht="42.75" customHeight="1" x14ac:dyDescent="0.3">
      <c r="B32" s="61" t="s">
        <v>43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0"/>
      <c r="O32" s="58"/>
      <c r="P32" s="60"/>
      <c r="Q32" s="59"/>
      <c r="R32" s="59"/>
    </row>
    <row r="33" spans="2:18" ht="12.75" customHeight="1" x14ac:dyDescent="0.3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2:18" ht="30" customHeight="1" x14ac:dyDescent="0.3">
      <c r="B34" s="46"/>
      <c r="C34" s="69" t="s">
        <v>31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1"/>
      <c r="R34" s="46"/>
    </row>
    <row r="35" spans="2:18" ht="30" customHeight="1" x14ac:dyDescent="0.3">
      <c r="B35" s="46"/>
      <c r="C35" s="62" t="s">
        <v>29</v>
      </c>
      <c r="D35" s="63"/>
      <c r="E35" s="63"/>
      <c r="F35" s="56"/>
      <c r="G35" s="56" t="s">
        <v>40</v>
      </c>
      <c r="H35" s="56"/>
      <c r="I35" s="56"/>
      <c r="J35" s="56"/>
      <c r="K35" s="63" t="s">
        <v>30</v>
      </c>
      <c r="L35" s="63"/>
      <c r="M35" s="63"/>
      <c r="N35" s="56"/>
      <c r="O35" s="56" t="s">
        <v>41</v>
      </c>
      <c r="P35" s="56"/>
      <c r="Q35" s="57"/>
      <c r="R35" s="46"/>
    </row>
    <row r="36" spans="2:18" ht="26.25" customHeight="1" x14ac:dyDescent="0.3">
      <c r="B36" s="46"/>
      <c r="C36" s="18" t="s">
        <v>32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51" t="s">
        <v>47</v>
      </c>
      <c r="Q36" s="46"/>
      <c r="R36" s="46"/>
    </row>
  </sheetData>
  <sheetProtection algorithmName="SHA-512" hashValue="p+27yptdM8SX5BnhUy46p3mWmRXWdOsd6Na718CtLwW5AIe9VIc5VLzSYxSHeyUwZLSJ5UA18W0sKYEA7YgeJw==" saltValue="0zE6jMq55j3T6peeDieHRQ==" spinCount="100000" sheet="1" selectLockedCells="1"/>
  <dataConsolidate/>
  <mergeCells count="34">
    <mergeCell ref="O4:P4"/>
    <mergeCell ref="E4:N4"/>
    <mergeCell ref="C15:E15"/>
    <mergeCell ref="F15:H15"/>
    <mergeCell ref="L15:N15"/>
    <mergeCell ref="O15:Q15"/>
    <mergeCell ref="C9:Q9"/>
    <mergeCell ref="E6:Q6"/>
    <mergeCell ref="H13:I13"/>
    <mergeCell ref="Q13:R13"/>
    <mergeCell ref="F7:Q7"/>
    <mergeCell ref="B13:C13"/>
    <mergeCell ref="D13:F13"/>
    <mergeCell ref="M13:O13"/>
    <mergeCell ref="K13:L13"/>
    <mergeCell ref="G5:Q5"/>
    <mergeCell ref="B5:F5"/>
    <mergeCell ref="E27:R27"/>
    <mergeCell ref="K24:Q24"/>
    <mergeCell ref="B24:H24"/>
    <mergeCell ref="C10:Q10"/>
    <mergeCell ref="C11:J11"/>
    <mergeCell ref="K11:Q11"/>
    <mergeCell ref="M26:P26"/>
    <mergeCell ref="C35:E35"/>
    <mergeCell ref="K35:M35"/>
    <mergeCell ref="P31:R31"/>
    <mergeCell ref="F29:M29"/>
    <mergeCell ref="G26:J26"/>
    <mergeCell ref="C34:Q34"/>
    <mergeCell ref="E31:M31"/>
    <mergeCell ref="E30:M30"/>
    <mergeCell ref="P29:R29"/>
    <mergeCell ref="P30:R30"/>
  </mergeCells>
  <phoneticPr fontId="0" type="noConversion"/>
  <dataValidations xWindow="70" yWindow="466" count="5">
    <dataValidation allowBlank="1" showInputMessage="1" showErrorMessage="1" prompt="Enter Company Name in this cell. Enter company information in cells B3 to K9, including Week ending date in K3" sqref="B1:B3"/>
    <dataValidation allowBlank="1" showInputMessage="1" showErrorMessage="1" prompt="Enter Street Address in the cell at right" sqref="B4"/>
    <dataValidation allowBlank="1" showInputMessage="1" showErrorMessage="1" prompt="Enter Address 2 in the cell at right" sqref="B5 B7"/>
    <dataValidation allowBlank="1" showInputMessage="1" showErrorMessage="1" prompt="Enter Address 3 in the cell at right" sqref="B6"/>
    <dataValidation type="list" allowBlank="1" showInputMessage="1" showErrorMessage="1" sqref="O16">
      <formula1>$E$16</formula1>
    </dataValidation>
  </dataValidations>
  <printOptions horizontalCentered="1"/>
  <pageMargins left="0.25" right="0.25" top="0.75" bottom="0.75" header="0.3" footer="0.3"/>
  <pageSetup scale="62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Weekly Time Sheet</vt:lpstr>
      <vt:lpstr>'Weekly Time Sheet'!Print_Titles</vt:lpstr>
      <vt:lpstr>RowTitleRegion1..C9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Sieler, Wendy</dc:creator>
  <cp:lastModifiedBy>Ashley Mathers</cp:lastModifiedBy>
  <cp:lastPrinted>2019-10-01T16:20:08Z</cp:lastPrinted>
  <dcterms:created xsi:type="dcterms:W3CDTF">2017-01-30T04:36:15Z</dcterms:created>
  <dcterms:modified xsi:type="dcterms:W3CDTF">2019-12-12T17:34:35Z</dcterms:modified>
</cp:coreProperties>
</file>