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Employment and Training\NEworks\Inter-team Share\Internet\Local Workforce Development Areas\Greater Nebraska\New_Local &amp; Regional Plan Documents\New_Policies\"/>
    </mc:Choice>
  </mc:AlternateContent>
  <workbookProtection workbookAlgorithmName="SHA-512" workbookHashValue="eZsY6tR/kq/1tCTh3mheTr94bHahDh3s80jRJ52EvZ8RLShJ/efa46lFmZ/vLJRBRFqXsdxMoS5Jcq8f9xkCuA==" workbookSaltValue="ztwGedsUwWlqeQ0UUIxoMA==" workbookSpinCount="100000" lockStructure="1"/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8" i="1" s="1"/>
  <c r="B29" i="1" s="1"/>
  <c r="B30" i="1" s="1"/>
  <c r="B10" i="1" l="1"/>
  <c r="E27" i="1" l="1"/>
  <c r="I27" i="1" s="1"/>
  <c r="E31" i="1"/>
  <c r="I31" i="1" s="1"/>
  <c r="K36" i="1"/>
  <c r="B13" i="1" s="1"/>
  <c r="K6" i="1" l="1"/>
  <c r="J6" i="1"/>
  <c r="G36" i="1" l="1"/>
  <c r="B12" i="1" s="1"/>
  <c r="B14" i="1" s="1"/>
  <c r="B15" i="1" s="1"/>
  <c r="E11" i="1" l="1"/>
  <c r="E23" i="1"/>
  <c r="E19" i="1"/>
  <c r="I19" i="1" s="1"/>
  <c r="E15" i="1"/>
  <c r="E7" i="1"/>
  <c r="I7" i="1" s="1"/>
  <c r="B18" i="1" l="1"/>
  <c r="I23" i="1"/>
  <c r="I11" i="1"/>
  <c r="I15" i="1"/>
</calcChain>
</file>

<file path=xl/sharedStrings.xml><?xml version="1.0" encoding="utf-8"?>
<sst xmlns="http://schemas.openxmlformats.org/spreadsheetml/2006/main" count="18" uniqueCount="16">
  <si>
    <t>Name:</t>
  </si>
  <si>
    <t>Amount</t>
  </si>
  <si>
    <t>Total</t>
  </si>
  <si>
    <t>Total 6 Mo</t>
  </si>
  <si>
    <t>Annual</t>
  </si>
  <si>
    <t xml:space="preserve">Applicant </t>
  </si>
  <si>
    <t>Low Income Guidelines</t>
  </si>
  <si>
    <t>Low Income</t>
  </si>
  <si>
    <t># of Days:</t>
  </si>
  <si>
    <t>Household #:</t>
  </si>
  <si>
    <t>Application Date:</t>
  </si>
  <si>
    <t>Prior 6 Mo Date:</t>
  </si>
  <si>
    <t>Pay Period Date</t>
  </si>
  <si>
    <t>Comments:</t>
  </si>
  <si>
    <t>Spouse</t>
  </si>
  <si>
    <t>Grand Island 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</si>
</sst>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3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 indent="1"/>
      <protection locked="0"/>
    </xf>
    <xf numFmtId="44" fontId="0" fillId="3" borderId="0" xfId="1" applyFont="1" applyFill="1" applyProtection="1"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 indent="3"/>
      <protection locked="0"/>
    </xf>
    <xf numFmtId="14" fontId="0" fillId="3" borderId="0" xfId="1" applyNumberFormat="1" applyFont="1" applyFill="1" applyProtection="1">
      <protection locked="0"/>
    </xf>
    <xf numFmtId="0" fontId="0" fillId="0" borderId="0" xfId="0" applyAlignment="1" applyProtection="1">
      <alignment horizontal="left" indent="3"/>
      <protection locked="0"/>
    </xf>
    <xf numFmtId="44" fontId="0" fillId="3" borderId="1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164" fontId="0" fillId="0" borderId="0" xfId="0" applyNumberFormat="1" applyFill="1" applyBorder="1" applyAlignment="1" applyProtection="1">
      <alignment horizontal="left" indent="3"/>
      <protection locked="0"/>
    </xf>
    <xf numFmtId="44" fontId="0" fillId="0" borderId="0" xfId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indent="3"/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0" fillId="0" borderId="0" xfId="0" applyProtection="1"/>
    <xf numFmtId="14" fontId="0" fillId="0" borderId="0" xfId="0" applyNumberFormat="1" applyFont="1" applyProtection="1"/>
    <xf numFmtId="0" fontId="2" fillId="0" borderId="0" xfId="0" applyFont="1" applyProtection="1"/>
    <xf numFmtId="44" fontId="0" fillId="0" borderId="0" xfId="1" applyFont="1" applyAlignment="1" applyProtection="1">
      <alignment horizontal="left"/>
    </xf>
    <xf numFmtId="44" fontId="0" fillId="0" borderId="0" xfId="1" applyFont="1" applyProtection="1"/>
    <xf numFmtId="0" fontId="0" fillId="0" borderId="0" xfId="0" applyAlignment="1" applyProtection="1">
      <alignment horizontal="left"/>
    </xf>
    <xf numFmtId="14" fontId="2" fillId="0" borderId="0" xfId="0" applyNumberFormat="1" applyFont="1" applyAlignment="1" applyProtection="1">
      <alignment horizontal="left"/>
    </xf>
    <xf numFmtId="44" fontId="2" fillId="0" borderId="0" xfId="1" applyFont="1" applyProtection="1"/>
    <xf numFmtId="44" fontId="3" fillId="0" borderId="0" xfId="1" applyFont="1" applyProtection="1"/>
    <xf numFmtId="0" fontId="4" fillId="0" borderId="0" xfId="0" applyFont="1" applyAlignment="1" applyProtection="1">
      <alignment horizontal="left"/>
    </xf>
    <xf numFmtId="164" fontId="0" fillId="0" borderId="0" xfId="0" applyNumberFormat="1" applyAlignment="1" applyProtection="1">
      <alignment horizontal="left" indent="1"/>
    </xf>
    <xf numFmtId="0" fontId="0" fillId="0" borderId="0" xfId="0" applyAlignment="1" applyProtection="1">
      <alignment horizontal="left" indent="3"/>
    </xf>
    <xf numFmtId="44" fontId="0" fillId="0" borderId="0" xfId="1" applyFont="1" applyBorder="1" applyProtection="1"/>
    <xf numFmtId="0" fontId="2" fillId="0" borderId="0" xfId="0" applyFont="1" applyAlignment="1" applyProtection="1">
      <alignment horizontal="left" indent="1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left"/>
    </xf>
    <xf numFmtId="44" fontId="2" fillId="0" borderId="0" xfId="1" applyFont="1" applyFill="1" applyBorder="1" applyProtection="1"/>
    <xf numFmtId="0" fontId="2" fillId="0" borderId="0" xfId="0" applyFont="1" applyFill="1" applyBorder="1" applyProtection="1"/>
    <xf numFmtId="164" fontId="0" fillId="0" borderId="0" xfId="0" applyNumberFormat="1" applyFill="1" applyBorder="1" applyAlignment="1" applyProtection="1">
      <alignment horizontal="left" indent="3"/>
    </xf>
    <xf numFmtId="44" fontId="0" fillId="0" borderId="0" xfId="1" applyFont="1" applyFill="1" applyBorder="1" applyProtection="1"/>
    <xf numFmtId="0" fontId="7" fillId="0" borderId="0" xfId="0" applyFont="1" applyProtection="1"/>
  </cellXfs>
  <cellStyles count="2">
    <cellStyle name="Currency" xfId="1" builtinId="4"/>
    <cellStyle name="Normal" xfId="0" builtinId="0"/>
  </cellStyles>
  <dxfs count="2">
    <dxf>
      <font>
        <color theme="1"/>
      </font>
      <fill>
        <patternFill>
          <bgColor rgb="FF5BFFA5"/>
        </patternFill>
      </fill>
    </dxf>
    <dxf>
      <font>
        <color theme="1"/>
      </font>
      <fill>
        <patternFill>
          <bgColor rgb="FFFD685D"/>
        </patternFill>
      </fill>
    </dxf>
  </dxfs>
  <tableStyles count="0" defaultTableStyle="TableStyleMedium2" defaultPivotStyle="PivotStyleLight16"/>
  <colors>
    <mruColors>
      <color rgb="FF5BFFA5"/>
      <color rgb="FFFD685D"/>
      <color rgb="FFFC5346"/>
      <color rgb="FFF76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30</xdr:row>
      <xdr:rowOff>180974</xdr:rowOff>
    </xdr:from>
    <xdr:to>
      <xdr:col>2</xdr:col>
      <xdr:colOff>1142999</xdr:colOff>
      <xdr:row>38</xdr:row>
      <xdr:rowOff>171450</xdr:rowOff>
    </xdr:to>
    <xdr:sp macro="" textlink="">
      <xdr:nvSpPr>
        <xdr:cNvPr id="2" name="TextBox 1"/>
        <xdr:cNvSpPr txBox="1"/>
      </xdr:nvSpPr>
      <xdr:spPr>
        <a:xfrm>
          <a:off x="19049" y="5905499"/>
          <a:ext cx="3248025" cy="153352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238125</xdr:colOff>
          <xdr:row>37</xdr:row>
          <xdr:rowOff>28575</xdr:rowOff>
        </xdr:from>
        <xdr:to>
          <xdr:col>5</xdr:col>
          <xdr:colOff>438150</xdr:colOff>
          <xdr:row>38</xdr:row>
          <xdr:rowOff>171450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Aplicant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37</xdr:row>
          <xdr:rowOff>9525</xdr:rowOff>
        </xdr:from>
        <xdr:to>
          <xdr:col>7</xdr:col>
          <xdr:colOff>19050</xdr:colOff>
          <xdr:row>38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</xdr:colOff>
      <xdr:row>0</xdr:row>
      <xdr:rowOff>0</xdr:rowOff>
    </xdr:from>
    <xdr:to>
      <xdr:col>5</xdr:col>
      <xdr:colOff>1200150</xdr:colOff>
      <xdr:row>5</xdr:row>
      <xdr:rowOff>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35" t="27051" r="7857" b="20309"/>
        <a:stretch>
          <a:fillRect/>
        </a:stretch>
      </xdr:blipFill>
      <xdr:spPr bwMode="auto">
        <a:xfrm>
          <a:off x="9525" y="0"/>
          <a:ext cx="55911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6:M64"/>
  <sheetViews>
    <sheetView tabSelected="1" zoomScaleNormal="100" workbookViewId="0">
      <selection activeCell="K24" sqref="K24"/>
    </sheetView>
  </sheetViews>
  <sheetFormatPr defaultRowHeight="15" x14ac:dyDescent="0.25"/>
  <cols>
    <col min="1" max="1" width="16.42578125" style="1" bestFit="1" customWidth="1"/>
    <col min="2" max="2" width="15.42578125" style="1" bestFit="1" customWidth="1"/>
    <col min="3" max="3" width="18.140625" style="1" bestFit="1" customWidth="1"/>
    <col min="4" max="4" width="1" style="1" customWidth="1"/>
    <col min="5" max="5" width="15" style="5" bestFit="1" customWidth="1"/>
    <col min="6" max="6" width="19" style="1" customWidth="1"/>
    <col min="7" max="7" width="12.5703125" style="1" bestFit="1" customWidth="1"/>
    <col min="8" max="8" width="5" style="1" customWidth="1"/>
    <col min="9" max="9" width="15.140625" style="1" customWidth="1"/>
    <col min="10" max="10" width="18.85546875" style="1" bestFit="1" customWidth="1"/>
    <col min="11" max="11" width="12.5703125" style="1" bestFit="1" customWidth="1"/>
    <col min="12" max="12" width="13" style="1" customWidth="1"/>
    <col min="13" max="13" width="11.5703125" style="5" bestFit="1" customWidth="1"/>
    <col min="14" max="15" width="11.5703125" style="1" bestFit="1" customWidth="1"/>
    <col min="16" max="16384" width="9.140625" style="1"/>
  </cols>
  <sheetData>
    <row r="6" spans="1:11" ht="15.75" x14ac:dyDescent="0.25">
      <c r="A6" s="21" t="s">
        <v>0</v>
      </c>
      <c r="B6" s="2"/>
      <c r="C6" s="2"/>
      <c r="D6" s="3"/>
      <c r="E6" s="41"/>
      <c r="F6" s="28" t="s">
        <v>12</v>
      </c>
      <c r="G6" s="23" t="s">
        <v>1</v>
      </c>
      <c r="H6" s="23"/>
      <c r="I6" s="30"/>
      <c r="J6" s="28" t="str">
        <f>+F6</f>
        <v>Pay Period Date</v>
      </c>
      <c r="K6" s="23" t="str">
        <f>+G6</f>
        <v>Amount</v>
      </c>
    </row>
    <row r="7" spans="1:11" x14ac:dyDescent="0.25">
      <c r="A7" s="22" t="s">
        <v>9</v>
      </c>
      <c r="B7" s="6"/>
      <c r="C7" s="6"/>
      <c r="D7" s="3"/>
      <c r="E7" s="31">
        <f>+B10</f>
        <v>-182</v>
      </c>
      <c r="F7" s="11"/>
      <c r="G7" s="8">
        <v>0</v>
      </c>
      <c r="H7" s="21"/>
      <c r="I7" s="31">
        <f>+E7</f>
        <v>-182</v>
      </c>
      <c r="J7" s="11"/>
      <c r="K7" s="8">
        <v>0</v>
      </c>
    </row>
    <row r="8" spans="1:11" x14ac:dyDescent="0.25">
      <c r="A8" s="21" t="s">
        <v>10</v>
      </c>
      <c r="B8" s="9"/>
      <c r="C8" s="9"/>
      <c r="D8" s="3"/>
      <c r="E8" s="10"/>
      <c r="F8" s="11"/>
      <c r="G8" s="8">
        <v>0</v>
      </c>
      <c r="H8" s="21"/>
      <c r="I8" s="10"/>
      <c r="J8" s="11"/>
      <c r="K8" s="8">
        <v>0</v>
      </c>
    </row>
    <row r="9" spans="1:11" x14ac:dyDescent="0.25">
      <c r="A9" s="21" t="s">
        <v>8</v>
      </c>
      <c r="B9" s="26">
        <v>182</v>
      </c>
      <c r="C9" s="26"/>
      <c r="D9" s="3"/>
      <c r="E9" s="10"/>
      <c r="F9" s="8"/>
      <c r="G9" s="8">
        <v>0</v>
      </c>
      <c r="H9" s="21"/>
      <c r="I9" s="10"/>
      <c r="J9" s="8"/>
      <c r="K9" s="8">
        <v>0</v>
      </c>
    </row>
    <row r="10" spans="1:11" x14ac:dyDescent="0.25">
      <c r="A10" s="23" t="s">
        <v>11</v>
      </c>
      <c r="B10" s="27">
        <f>B8-B9</f>
        <v>-182</v>
      </c>
      <c r="C10" s="27"/>
      <c r="D10" s="3"/>
      <c r="E10" s="10"/>
      <c r="F10" s="8"/>
      <c r="G10" s="8">
        <v>0</v>
      </c>
      <c r="H10" s="21"/>
      <c r="I10" s="10"/>
      <c r="J10" s="8"/>
      <c r="K10" s="8">
        <v>0</v>
      </c>
    </row>
    <row r="11" spans="1:11" x14ac:dyDescent="0.25">
      <c r="A11" s="23"/>
      <c r="B11" s="21"/>
      <c r="C11" s="21"/>
      <c r="D11" s="3"/>
      <c r="E11" s="31" t="e">
        <f>EDATE(B10,1)</f>
        <v>#NUM!</v>
      </c>
      <c r="F11" s="11"/>
      <c r="G11" s="8">
        <v>0</v>
      </c>
      <c r="H11" s="21"/>
      <c r="I11" s="31" t="e">
        <f>+E11</f>
        <v>#NUM!</v>
      </c>
      <c r="J11" s="11"/>
      <c r="K11" s="8">
        <v>0</v>
      </c>
    </row>
    <row r="12" spans="1:11" x14ac:dyDescent="0.25">
      <c r="A12" s="21" t="s">
        <v>5</v>
      </c>
      <c r="B12" s="25">
        <f>G36</f>
        <v>0</v>
      </c>
      <c r="C12" s="25"/>
      <c r="D12" s="3"/>
      <c r="E12" s="7"/>
      <c r="F12" s="11"/>
      <c r="G12" s="8">
        <v>0</v>
      </c>
      <c r="H12" s="21"/>
      <c r="I12" s="10"/>
      <c r="J12" s="11"/>
      <c r="K12" s="8">
        <v>0</v>
      </c>
    </row>
    <row r="13" spans="1:11" x14ac:dyDescent="0.25">
      <c r="A13" s="21" t="s">
        <v>14</v>
      </c>
      <c r="B13" s="25">
        <f>K36</f>
        <v>0</v>
      </c>
      <c r="C13" s="25"/>
      <c r="D13" s="3"/>
      <c r="E13" s="10"/>
      <c r="F13" s="11"/>
      <c r="G13" s="8">
        <v>0</v>
      </c>
      <c r="H13" s="21"/>
      <c r="I13" s="10"/>
      <c r="J13" s="11"/>
      <c r="K13" s="8">
        <v>0</v>
      </c>
    </row>
    <row r="14" spans="1:11" x14ac:dyDescent="0.25">
      <c r="A14" s="21" t="s">
        <v>3</v>
      </c>
      <c r="B14" s="25">
        <f>SUM(B12:B13)</f>
        <v>0</v>
      </c>
      <c r="C14" s="25"/>
      <c r="D14" s="3"/>
      <c r="E14" s="10"/>
      <c r="F14" s="11"/>
      <c r="G14" s="8">
        <v>0</v>
      </c>
      <c r="H14" s="21"/>
      <c r="I14" s="10"/>
      <c r="J14" s="11"/>
      <c r="K14" s="8">
        <v>0</v>
      </c>
    </row>
    <row r="15" spans="1:11" x14ac:dyDescent="0.25">
      <c r="A15" s="23" t="s">
        <v>4</v>
      </c>
      <c r="B15" s="28">
        <f>+B14*2</f>
        <v>0</v>
      </c>
      <c r="C15" s="28"/>
      <c r="D15" s="3"/>
      <c r="E15" s="31" t="e">
        <f>EDATE(B10,2)</f>
        <v>#NUM!</v>
      </c>
      <c r="F15" s="11"/>
      <c r="G15" s="8">
        <v>0</v>
      </c>
      <c r="H15" s="21"/>
      <c r="I15" s="31" t="e">
        <f>+E15</f>
        <v>#NUM!</v>
      </c>
      <c r="J15" s="11"/>
      <c r="K15" s="8">
        <v>0</v>
      </c>
    </row>
    <row r="16" spans="1:11" x14ac:dyDescent="0.25">
      <c r="A16" s="24" t="s">
        <v>7</v>
      </c>
      <c r="B16" s="29">
        <v>12490</v>
      </c>
      <c r="C16" s="29"/>
      <c r="D16" s="3"/>
      <c r="E16" s="10"/>
      <c r="F16" s="11"/>
      <c r="G16" s="8">
        <v>0</v>
      </c>
      <c r="H16" s="21"/>
      <c r="I16" s="10"/>
      <c r="J16" s="11"/>
      <c r="K16" s="8">
        <v>0</v>
      </c>
    </row>
    <row r="17" spans="1:11" x14ac:dyDescent="0.25">
      <c r="A17" s="21"/>
      <c r="B17" s="25"/>
      <c r="C17" s="25"/>
      <c r="D17" s="3"/>
      <c r="E17" s="10"/>
      <c r="F17" s="8"/>
      <c r="G17" s="8">
        <v>0</v>
      </c>
      <c r="H17" s="21"/>
      <c r="I17" s="10"/>
      <c r="J17" s="8"/>
      <c r="K17" s="8">
        <v>0</v>
      </c>
    </row>
    <row r="18" spans="1:11" x14ac:dyDescent="0.25">
      <c r="A18" s="21" t="s">
        <v>7</v>
      </c>
      <c r="B18" s="21" t="str">
        <f>IF(B15&lt;B16,"Yes", "No")</f>
        <v>Yes</v>
      </c>
      <c r="C18" s="21"/>
      <c r="D18" s="3"/>
      <c r="E18" s="10"/>
      <c r="F18" s="8"/>
      <c r="G18" s="8">
        <v>0</v>
      </c>
      <c r="H18" s="21"/>
      <c r="I18" s="10"/>
      <c r="J18" s="8"/>
      <c r="K18" s="8">
        <v>0</v>
      </c>
    </row>
    <row r="19" spans="1:11" x14ac:dyDescent="0.25">
      <c r="A19" s="21"/>
      <c r="B19" s="21"/>
      <c r="C19" s="21"/>
      <c r="D19" s="3"/>
      <c r="E19" s="31" t="e">
        <f>EDATE(B10,3)</f>
        <v>#NUM!</v>
      </c>
      <c r="F19" s="11"/>
      <c r="G19" s="8">
        <v>0</v>
      </c>
      <c r="H19" s="21"/>
      <c r="I19" s="31" t="e">
        <f>+E19</f>
        <v>#NUM!</v>
      </c>
      <c r="J19" s="11"/>
      <c r="K19" s="8">
        <v>0</v>
      </c>
    </row>
    <row r="20" spans="1:11" x14ac:dyDescent="0.25">
      <c r="A20" s="25" t="s">
        <v>6</v>
      </c>
      <c r="B20" s="25"/>
      <c r="C20" s="25" t="s">
        <v>15</v>
      </c>
      <c r="D20" s="3"/>
      <c r="E20" s="10"/>
      <c r="F20" s="11"/>
      <c r="G20" s="8">
        <v>0</v>
      </c>
      <c r="H20" s="21"/>
      <c r="I20" s="10"/>
      <c r="J20" s="11"/>
      <c r="K20" s="8">
        <v>0</v>
      </c>
    </row>
    <row r="21" spans="1:11" x14ac:dyDescent="0.25">
      <c r="A21" s="21">
        <v>1</v>
      </c>
      <c r="B21" s="25">
        <v>12490</v>
      </c>
      <c r="C21" s="25">
        <v>12490</v>
      </c>
      <c r="D21" s="3"/>
      <c r="E21" s="10"/>
      <c r="F21" s="11"/>
      <c r="G21" s="8">
        <v>0</v>
      </c>
      <c r="H21" s="21"/>
      <c r="I21" s="10"/>
      <c r="J21" s="8"/>
      <c r="K21" s="8">
        <v>0</v>
      </c>
    </row>
    <row r="22" spans="1:11" x14ac:dyDescent="0.25">
      <c r="A22" s="21">
        <v>2</v>
      </c>
      <c r="B22" s="25">
        <v>16910</v>
      </c>
      <c r="C22" s="25">
        <v>16910</v>
      </c>
      <c r="D22" s="3"/>
      <c r="E22" s="10"/>
      <c r="F22" s="8"/>
      <c r="G22" s="8">
        <v>0</v>
      </c>
      <c r="H22" s="21"/>
      <c r="I22" s="10"/>
      <c r="J22" s="8"/>
      <c r="K22" s="8">
        <v>0</v>
      </c>
    </row>
    <row r="23" spans="1:11" x14ac:dyDescent="0.25">
      <c r="A23" s="21">
        <v>3</v>
      </c>
      <c r="B23" s="25">
        <v>21330</v>
      </c>
      <c r="C23" s="25">
        <v>22119</v>
      </c>
      <c r="D23" s="3"/>
      <c r="E23" s="31" t="e">
        <f>EDATE(B10,4)</f>
        <v>#NUM!</v>
      </c>
      <c r="F23" s="11"/>
      <c r="G23" s="8">
        <v>0</v>
      </c>
      <c r="H23" s="21"/>
      <c r="I23" s="31" t="e">
        <f>+E23</f>
        <v>#NUM!</v>
      </c>
      <c r="J23" s="11"/>
      <c r="K23" s="8">
        <v>0</v>
      </c>
    </row>
    <row r="24" spans="1:11" x14ac:dyDescent="0.25">
      <c r="A24" s="21">
        <v>4</v>
      </c>
      <c r="B24" s="25">
        <v>26161</v>
      </c>
      <c r="C24" s="25">
        <v>27307</v>
      </c>
      <c r="D24" s="3"/>
      <c r="E24" s="10"/>
      <c r="F24" s="11"/>
      <c r="G24" s="8">
        <v>0</v>
      </c>
      <c r="H24" s="21"/>
      <c r="I24" s="7"/>
      <c r="J24" s="11"/>
      <c r="K24" s="8">
        <v>0</v>
      </c>
    </row>
    <row r="25" spans="1:11" x14ac:dyDescent="0.25">
      <c r="A25" s="21">
        <v>5</v>
      </c>
      <c r="B25" s="25">
        <v>30879</v>
      </c>
      <c r="C25" s="25">
        <v>32223</v>
      </c>
      <c r="D25" s="3"/>
      <c r="E25" s="10"/>
      <c r="F25" s="11"/>
      <c r="G25" s="8">
        <v>0</v>
      </c>
      <c r="H25" s="21"/>
      <c r="I25" s="10"/>
      <c r="J25" s="11"/>
      <c r="K25" s="8">
        <v>0</v>
      </c>
    </row>
    <row r="26" spans="1:11" x14ac:dyDescent="0.25">
      <c r="A26" s="21">
        <v>6</v>
      </c>
      <c r="B26" s="25">
        <v>36111</v>
      </c>
      <c r="C26" s="25">
        <v>37691</v>
      </c>
      <c r="D26" s="3"/>
      <c r="E26" s="10"/>
      <c r="F26" s="8"/>
      <c r="G26" s="8">
        <v>0</v>
      </c>
      <c r="H26" s="21"/>
      <c r="I26" s="10"/>
      <c r="J26" s="8"/>
      <c r="K26" s="8">
        <v>0</v>
      </c>
    </row>
    <row r="27" spans="1:11" x14ac:dyDescent="0.25">
      <c r="A27" s="21">
        <v>7</v>
      </c>
      <c r="B27" s="25">
        <f>B26+5232</f>
        <v>41343</v>
      </c>
      <c r="C27" s="25">
        <v>43159</v>
      </c>
      <c r="D27" s="3"/>
      <c r="E27" s="31" t="e">
        <f>EDATE(B10,5)</f>
        <v>#NUM!</v>
      </c>
      <c r="F27" s="11"/>
      <c r="G27" s="8">
        <v>0</v>
      </c>
      <c r="H27" s="21"/>
      <c r="I27" s="31" t="e">
        <f>+E27</f>
        <v>#NUM!</v>
      </c>
      <c r="J27" s="11"/>
      <c r="K27" s="8">
        <v>0</v>
      </c>
    </row>
    <row r="28" spans="1:11" x14ac:dyDescent="0.25">
      <c r="A28" s="21">
        <v>8</v>
      </c>
      <c r="B28" s="25">
        <f>+B27+5232</f>
        <v>46575</v>
      </c>
      <c r="C28" s="25">
        <v>48627</v>
      </c>
      <c r="D28" s="3"/>
      <c r="E28" s="10"/>
      <c r="F28" s="11"/>
      <c r="G28" s="8">
        <v>0</v>
      </c>
      <c r="H28" s="21"/>
      <c r="I28" s="10"/>
      <c r="J28" s="11"/>
      <c r="K28" s="8">
        <v>0</v>
      </c>
    </row>
    <row r="29" spans="1:11" x14ac:dyDescent="0.25">
      <c r="A29" s="21">
        <v>9</v>
      </c>
      <c r="B29" s="25">
        <f>+B28+5232</f>
        <v>51807</v>
      </c>
      <c r="C29" s="25">
        <v>54095</v>
      </c>
      <c r="D29" s="3"/>
      <c r="E29" s="10"/>
      <c r="F29" s="11"/>
      <c r="G29" s="8">
        <v>0</v>
      </c>
      <c r="H29" s="21"/>
      <c r="I29" s="10"/>
      <c r="J29" s="11"/>
      <c r="K29" s="8">
        <v>0</v>
      </c>
    </row>
    <row r="30" spans="1:11" x14ac:dyDescent="0.25">
      <c r="A30" s="21">
        <v>10</v>
      </c>
      <c r="B30" s="25">
        <f>+B29+5232</f>
        <v>57039</v>
      </c>
      <c r="C30" s="25">
        <v>59563</v>
      </c>
      <c r="D30" s="3"/>
      <c r="E30" s="10"/>
      <c r="F30" s="11"/>
      <c r="G30" s="8">
        <v>0</v>
      </c>
      <c r="H30" s="21"/>
      <c r="I30" s="10"/>
      <c r="J30" s="11"/>
      <c r="K30" s="8">
        <v>0</v>
      </c>
    </row>
    <row r="31" spans="1:11" x14ac:dyDescent="0.25">
      <c r="A31" s="21" t="s">
        <v>13</v>
      </c>
      <c r="B31" s="21"/>
      <c r="D31" s="3"/>
      <c r="E31" s="31" t="e">
        <f>EDATE(B10,6)</f>
        <v>#NUM!</v>
      </c>
      <c r="F31" s="11"/>
      <c r="G31" s="8">
        <v>0</v>
      </c>
      <c r="H31" s="21"/>
      <c r="I31" s="31" t="e">
        <f>+E31</f>
        <v>#NUM!</v>
      </c>
      <c r="J31" s="11"/>
      <c r="K31" s="8">
        <v>0</v>
      </c>
    </row>
    <row r="32" spans="1:11" x14ac:dyDescent="0.25">
      <c r="D32" s="3"/>
      <c r="E32" s="10"/>
      <c r="F32" s="11"/>
      <c r="G32" s="8">
        <v>0</v>
      </c>
      <c r="H32" s="21"/>
      <c r="I32" s="10"/>
      <c r="J32" s="11"/>
      <c r="K32" s="8">
        <v>0</v>
      </c>
    </row>
    <row r="33" spans="2:11" x14ac:dyDescent="0.25">
      <c r="D33" s="3"/>
      <c r="F33" s="8"/>
      <c r="G33" s="8">
        <v>0</v>
      </c>
      <c r="H33" s="21"/>
      <c r="I33" s="5"/>
      <c r="J33" s="8"/>
      <c r="K33" s="8">
        <v>0</v>
      </c>
    </row>
    <row r="34" spans="2:11" ht="15.75" thickBot="1" x14ac:dyDescent="0.3">
      <c r="D34" s="3"/>
      <c r="E34" s="12"/>
      <c r="F34" s="8"/>
      <c r="G34" s="13">
        <v>0</v>
      </c>
      <c r="H34" s="21"/>
      <c r="I34" s="12"/>
      <c r="J34" s="8"/>
      <c r="K34" s="13">
        <v>0</v>
      </c>
    </row>
    <row r="35" spans="2:11" x14ac:dyDescent="0.25">
      <c r="D35" s="3"/>
      <c r="E35" s="32"/>
      <c r="F35" s="25"/>
      <c r="G35" s="33"/>
      <c r="H35" s="21"/>
      <c r="I35" s="32"/>
      <c r="J35" s="25"/>
      <c r="K35" s="33"/>
    </row>
    <row r="36" spans="2:11" x14ac:dyDescent="0.25">
      <c r="D36" s="3"/>
      <c r="E36" s="34" t="s">
        <v>2</v>
      </c>
      <c r="F36" s="28"/>
      <c r="G36" s="28">
        <f>SUM(G7:G34)</f>
        <v>0</v>
      </c>
      <c r="H36" s="23"/>
      <c r="I36" s="34" t="s">
        <v>2</v>
      </c>
      <c r="J36" s="28"/>
      <c r="K36" s="28">
        <f>SUM(K7:K34)</f>
        <v>0</v>
      </c>
    </row>
    <row r="37" spans="2:11" x14ac:dyDescent="0.25">
      <c r="D37" s="3"/>
      <c r="E37" s="21"/>
      <c r="F37" s="25"/>
      <c r="G37" s="25"/>
      <c r="H37" s="21"/>
      <c r="I37" s="35"/>
      <c r="J37" s="35"/>
      <c r="K37" s="35"/>
    </row>
    <row r="38" spans="2:11" ht="15.75" x14ac:dyDescent="0.25">
      <c r="D38" s="3"/>
      <c r="E38" s="25"/>
      <c r="F38" s="21"/>
      <c r="G38" s="21"/>
      <c r="H38" s="23"/>
      <c r="I38" s="36"/>
      <c r="J38" s="37"/>
      <c r="K38" s="38"/>
    </row>
    <row r="39" spans="2:11" x14ac:dyDescent="0.25">
      <c r="D39" s="3"/>
      <c r="E39" s="25"/>
      <c r="F39" s="21"/>
      <c r="G39" s="21"/>
      <c r="H39" s="21"/>
      <c r="I39" s="39"/>
      <c r="J39" s="40"/>
      <c r="K39" s="40"/>
    </row>
    <row r="40" spans="2:11" x14ac:dyDescent="0.25">
      <c r="B40" s="18"/>
      <c r="C40" s="18"/>
      <c r="D40" s="18"/>
      <c r="I40" s="16"/>
      <c r="J40" s="17"/>
      <c r="K40" s="17"/>
    </row>
    <row r="41" spans="2:11" x14ac:dyDescent="0.25">
      <c r="B41" s="18"/>
      <c r="C41" s="18"/>
      <c r="D41" s="18"/>
      <c r="I41" s="16"/>
      <c r="J41" s="17"/>
      <c r="K41" s="17"/>
    </row>
    <row r="42" spans="2:11" x14ac:dyDescent="0.25">
      <c r="B42" s="18"/>
      <c r="C42" s="18"/>
      <c r="D42" s="18"/>
      <c r="I42" s="16"/>
      <c r="J42" s="17"/>
      <c r="K42" s="17"/>
    </row>
    <row r="43" spans="2:11" x14ac:dyDescent="0.25">
      <c r="B43" s="18"/>
      <c r="C43" s="18"/>
      <c r="D43" s="18"/>
      <c r="I43" s="16"/>
      <c r="J43" s="17"/>
      <c r="K43" s="17"/>
    </row>
    <row r="44" spans="2:11" x14ac:dyDescent="0.25">
      <c r="B44" s="18"/>
      <c r="C44" s="18"/>
      <c r="D44" s="18"/>
      <c r="I44" s="16"/>
      <c r="J44" s="17"/>
      <c r="K44" s="17"/>
    </row>
    <row r="45" spans="2:11" x14ac:dyDescent="0.25">
      <c r="B45" s="18"/>
      <c r="C45" s="18"/>
      <c r="D45" s="18"/>
      <c r="I45" s="16"/>
      <c r="J45" s="17"/>
      <c r="K45" s="17"/>
    </row>
    <row r="46" spans="2:11" x14ac:dyDescent="0.25">
      <c r="B46" s="18"/>
      <c r="C46" s="18"/>
      <c r="D46" s="18"/>
      <c r="I46" s="16"/>
      <c r="J46" s="17"/>
      <c r="K46" s="17"/>
    </row>
    <row r="47" spans="2:11" x14ac:dyDescent="0.25">
      <c r="B47" s="18"/>
      <c r="C47" s="18"/>
      <c r="D47" s="18"/>
      <c r="I47" s="16"/>
      <c r="J47" s="17"/>
      <c r="K47" s="17"/>
    </row>
    <row r="48" spans="2:11" x14ac:dyDescent="0.25">
      <c r="B48" s="18"/>
      <c r="C48" s="18"/>
      <c r="D48" s="18"/>
      <c r="I48" s="16"/>
      <c r="J48" s="17"/>
      <c r="K48" s="17"/>
    </row>
    <row r="49" spans="2:11" x14ac:dyDescent="0.25">
      <c r="B49" s="18"/>
      <c r="C49" s="18"/>
      <c r="D49" s="18"/>
      <c r="I49" s="16"/>
      <c r="J49" s="17"/>
      <c r="K49" s="17"/>
    </row>
    <row r="50" spans="2:11" x14ac:dyDescent="0.25">
      <c r="B50" s="18"/>
      <c r="C50" s="18"/>
      <c r="D50" s="18"/>
      <c r="I50" s="16"/>
      <c r="J50" s="17"/>
      <c r="K50" s="17"/>
    </row>
    <row r="51" spans="2:11" x14ac:dyDescent="0.25">
      <c r="B51" s="18"/>
      <c r="C51" s="18"/>
      <c r="D51" s="18"/>
      <c r="I51" s="16"/>
      <c r="J51" s="17"/>
      <c r="K51" s="17"/>
    </row>
    <row r="52" spans="2:11" x14ac:dyDescent="0.25">
      <c r="B52" s="18"/>
      <c r="C52" s="18"/>
      <c r="D52" s="18"/>
      <c r="I52" s="16"/>
      <c r="J52" s="17"/>
      <c r="K52" s="17"/>
    </row>
    <row r="53" spans="2:11" x14ac:dyDescent="0.25">
      <c r="B53" s="18"/>
      <c r="C53" s="18"/>
      <c r="D53" s="18"/>
      <c r="I53" s="16"/>
      <c r="J53" s="17"/>
      <c r="K53" s="17"/>
    </row>
    <row r="54" spans="2:11" x14ac:dyDescent="0.25">
      <c r="B54" s="18"/>
      <c r="C54" s="18"/>
      <c r="D54" s="18"/>
      <c r="I54" s="16"/>
      <c r="J54" s="17"/>
      <c r="K54" s="17"/>
    </row>
    <row r="55" spans="2:11" x14ac:dyDescent="0.25">
      <c r="B55" s="18"/>
      <c r="C55" s="18"/>
      <c r="D55" s="18"/>
      <c r="I55" s="16"/>
      <c r="J55" s="17"/>
      <c r="K55" s="17"/>
    </row>
    <row r="56" spans="2:11" x14ac:dyDescent="0.25">
      <c r="B56" s="18"/>
      <c r="C56" s="18"/>
      <c r="D56" s="18"/>
      <c r="I56" s="16"/>
      <c r="J56" s="17"/>
      <c r="K56" s="17"/>
    </row>
    <row r="57" spans="2:11" x14ac:dyDescent="0.25">
      <c r="B57" s="18"/>
      <c r="C57" s="18"/>
      <c r="D57" s="18"/>
      <c r="I57" s="16"/>
      <c r="J57" s="17"/>
      <c r="K57" s="17"/>
    </row>
    <row r="58" spans="2:11" x14ac:dyDescent="0.25">
      <c r="B58" s="18"/>
      <c r="C58" s="18"/>
      <c r="D58" s="18"/>
      <c r="I58" s="16"/>
      <c r="J58" s="17"/>
      <c r="K58" s="17"/>
    </row>
    <row r="59" spans="2:11" x14ac:dyDescent="0.25">
      <c r="B59" s="18"/>
      <c r="C59" s="18"/>
      <c r="D59" s="18"/>
      <c r="I59" s="16"/>
      <c r="J59" s="17"/>
      <c r="K59" s="17"/>
    </row>
    <row r="60" spans="2:11" x14ac:dyDescent="0.25">
      <c r="B60" s="18"/>
      <c r="C60" s="18"/>
      <c r="D60" s="18"/>
      <c r="I60" s="16"/>
      <c r="J60" s="17"/>
      <c r="K60" s="17"/>
    </row>
    <row r="61" spans="2:11" x14ac:dyDescent="0.25">
      <c r="I61" s="14"/>
      <c r="J61" s="17"/>
      <c r="K61" s="17"/>
    </row>
    <row r="62" spans="2:11" x14ac:dyDescent="0.25">
      <c r="I62" s="19"/>
      <c r="J62" s="17"/>
      <c r="K62" s="17"/>
    </row>
    <row r="63" spans="2:11" x14ac:dyDescent="0.25">
      <c r="I63" s="19"/>
      <c r="J63" s="17"/>
      <c r="K63" s="17"/>
    </row>
    <row r="64" spans="2:11" x14ac:dyDescent="0.25">
      <c r="H64" s="4"/>
      <c r="I64" s="20"/>
      <c r="J64" s="15"/>
      <c r="K64" s="15"/>
    </row>
  </sheetData>
  <sheetProtection selectLockedCells="1"/>
  <protectedRanges>
    <protectedRange algorithmName="SHA-512" hashValue="JOLCeKWwP24e8vfyjzpjZI2yckA7+ODwqQI2qMfPFQ4uJeldc//lLk0HWC9nwXuXMThcPZkjeA62pSXfzikX4A==" saltValue="/YoJk47ZgM9lMVyuPPyt3Q==" spinCount="100000" sqref="B6:C8" name="Name household app"/>
    <protectedRange algorithmName="SHA-512" hashValue="B2M2yqGBmu64G+T2uaEy9YkGq8hIF5ZR9kJ8O4McXhIapnTw9kl7lHPPnUiVw8zcHDDsw1yRuAcjL7mJ11wlfg==" saltValue="P/1zTlia5t2HxtsRw4ZEkQ==" spinCount="100000" sqref="F7:G34 J7:K34" name="Income1"/>
  </protectedRanges>
  <conditionalFormatting sqref="B18:C18">
    <cfRule type="containsText" dxfId="1" priority="1" operator="containsText" text="&quot;No&quot;">
      <formula>NOT(ISERROR(SEARCH("""No""",B18)))</formula>
    </cfRule>
  </conditionalFormatting>
  <pageMargins left="0.25" right="0.25" top="0.75" bottom="0.75" header="0.3" footer="0.3"/>
  <pageSetup scale="68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intind">
                <anchor moveWithCells="1" sizeWithCells="1">
                  <from>
                    <xdr:col>4</xdr:col>
                    <xdr:colOff>238125</xdr:colOff>
                    <xdr:row>37</xdr:row>
                    <xdr:rowOff>28575</xdr:rowOff>
                  </from>
                  <to>
                    <xdr:col>5</xdr:col>
                    <xdr:colOff>438150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printall">
                <anchor moveWithCells="1" sizeWithCells="1">
                  <from>
                    <xdr:col>5</xdr:col>
                    <xdr:colOff>714375</xdr:colOff>
                    <xdr:row>37</xdr:row>
                    <xdr:rowOff>9525</xdr:rowOff>
                  </from>
                  <to>
                    <xdr:col>7</xdr:col>
                    <xdr:colOff>19050</xdr:colOff>
                    <xdr:row>38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5CACE68-6F91-4DF9-91F3-D43C1937512E}">
            <xm:f>NOT(ISERROR(SEARCH("Yes",B18)))</xm:f>
            <xm:f>"Yes"</xm:f>
            <x14:dxf>
              <font>
                <color theme="1"/>
              </font>
              <fill>
                <patternFill>
                  <bgColor rgb="FF5BFFA5"/>
                </patternFill>
              </fill>
            </x14:dxf>
          </x14:cfRule>
          <xm:sqref>B18:C18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FLANAGAN, KELLY N</cp:lastModifiedBy>
  <cp:lastPrinted>2019-10-02T20:59:33Z</cp:lastPrinted>
  <dcterms:created xsi:type="dcterms:W3CDTF">2016-07-18T17:55:21Z</dcterms:created>
  <dcterms:modified xsi:type="dcterms:W3CDTF">2019-10-28T16:17:37Z</dcterms:modified>
</cp:coreProperties>
</file>