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L:\Employment and Training\NEworks\Inter-team Share\Internet\Local Workforce Development Areas\Greater Nebraska\New_Local &amp; Regional Plan Documents\New_Manual\7.6.20 update\"/>
    </mc:Choice>
  </mc:AlternateContent>
  <bookViews>
    <workbookView xWindow="0" yWindow="0" windowWidth="25200" windowHeight="11850"/>
  </bookViews>
  <sheets>
    <sheet name="Length Determination" sheetId="1" r:id="rId1"/>
    <sheet name="Caps" sheetId="2" r:id="rId2"/>
  </sheets>
  <definedNames>
    <definedName name="_xlnm.Print_Area" localSheetId="0">'Length Determination'!$A$2:$J$29</definedName>
  </definedNames>
  <calcPr calcId="162913"/>
</workbook>
</file>

<file path=xl/calcChain.xml><?xml version="1.0" encoding="utf-8"?>
<calcChain xmlns="http://schemas.openxmlformats.org/spreadsheetml/2006/main">
  <c r="C8" i="1" l="1"/>
  <c r="B8" i="1"/>
  <c r="F8" i="1" l="1"/>
  <c r="G8" i="1" s="1"/>
  <c r="J8" i="1" l="1"/>
</calcChain>
</file>

<file path=xl/comments1.xml><?xml version="1.0" encoding="utf-8"?>
<comments xmlns="http://schemas.openxmlformats.org/spreadsheetml/2006/main">
  <authors>
    <author>Wren, Dylan</author>
  </authors>
  <commentList>
    <comment ref="D8" authorId="0" shapeId="0">
      <text>
        <r>
          <rPr>
            <b/>
            <sz val="9"/>
            <color indexed="81"/>
            <rFont val="Tahoma"/>
            <family val="2"/>
          </rPr>
          <t>Wren, Dylan:</t>
        </r>
        <r>
          <rPr>
            <sz val="9"/>
            <color indexed="81"/>
            <rFont val="Tahoma"/>
            <family val="2"/>
          </rPr>
          <t xml:space="preserve">
Up 25%
</t>
        </r>
      </text>
    </comment>
    <comment ref="E8" authorId="0" shapeId="0">
      <text>
        <r>
          <rPr>
            <b/>
            <sz val="9"/>
            <color indexed="81"/>
            <rFont val="Tahoma"/>
            <family val="2"/>
          </rPr>
          <t>Wren, Dylan:</t>
        </r>
        <r>
          <rPr>
            <sz val="9"/>
            <color indexed="81"/>
            <rFont val="Tahoma"/>
            <family val="2"/>
          </rPr>
          <t xml:space="preserve">
Up to 25%</t>
        </r>
      </text>
    </comment>
    <comment ref="I8" authorId="0" shapeId="0">
      <text>
        <r>
          <rPr>
            <b/>
            <sz val="9"/>
            <color indexed="81"/>
            <rFont val="Tahoma"/>
            <family val="2"/>
          </rPr>
          <t>Wren, Dylan:</t>
        </r>
        <r>
          <rPr>
            <sz val="9"/>
            <color indexed="81"/>
            <rFont val="Tahoma"/>
            <family val="2"/>
          </rPr>
          <t xml:space="preserve">
50% or 75%</t>
        </r>
      </text>
    </comment>
  </commentList>
</comments>
</file>

<file path=xl/sharedStrings.xml><?xml version="1.0" encoding="utf-8"?>
<sst xmlns="http://schemas.openxmlformats.org/spreadsheetml/2006/main" count="44" uniqueCount="41">
  <si>
    <t>O*NET SVP Range for OJT Training Occupation*</t>
  </si>
  <si>
    <t>Maximum Training Hours</t>
  </si>
  <si>
    <t>Maximum Training Weeks @ 40 hrs. per week</t>
  </si>
  <si>
    <t>Employee Hourly Wage</t>
  </si>
  <si>
    <t>Employer Wage Reimbursement Rate</t>
  </si>
  <si>
    <t>2 or more years of related educational training</t>
  </si>
  <si>
    <t xml:space="preserve">1 to 2 years of related educational training </t>
  </si>
  <si>
    <t>6 Months to 1 year of related educational training</t>
  </si>
  <si>
    <t xml:space="preserve"> </t>
  </si>
  <si>
    <t xml:space="preserve">4 or more years of related work history </t>
  </si>
  <si>
    <t>2 to 4 years of related work history</t>
  </si>
  <si>
    <t xml:space="preserve">1 to 2 years of related work history </t>
  </si>
  <si>
    <t>Experience Level</t>
  </si>
  <si>
    <t>Reduction</t>
  </si>
  <si>
    <t>Reduction for Related Educational Training</t>
  </si>
  <si>
    <t>Reduction for Related Work History</t>
  </si>
  <si>
    <t>Total Hours Reduced for Education and Work History</t>
  </si>
  <si>
    <t xml:space="preserve">Maximum OJT Hours </t>
  </si>
  <si>
    <t>Description of Client Experience</t>
  </si>
  <si>
    <t>Educational Level</t>
  </si>
  <si>
    <t xml:space="preserve">OJT Length Determination Form </t>
  </si>
  <si>
    <t>Cost of OJT</t>
  </si>
  <si>
    <t>Client Name:</t>
  </si>
  <si>
    <t>Job Title:</t>
  </si>
  <si>
    <t>SOC Code:</t>
  </si>
  <si>
    <t>ADJUSTMENT FOR RELATED EDUCATIONAL TRAINING (If applicable, only select one category)</t>
  </si>
  <si>
    <t>ADJUSTMENT FOR RELATED WORK HISTORY (If applicable, only select one category)</t>
  </si>
  <si>
    <t>.</t>
  </si>
  <si>
    <t>A maximum fifty percent (50%) reimbursement rate is applied.</t>
  </si>
  <si>
    <t>NDOL Staff Member Signature</t>
  </si>
  <si>
    <t>NDOL Manager Signature</t>
  </si>
  <si>
    <t>DO NOT PRINT THIS PAGE, FOR REFERENCE ONLY</t>
  </si>
  <si>
    <t xml:space="preserve">Program </t>
  </si>
  <si>
    <t>TAA</t>
  </si>
  <si>
    <t>TET</t>
  </si>
  <si>
    <t>Reference Caps tab for OJT limits</t>
  </si>
  <si>
    <t>OJT limit</t>
  </si>
  <si>
    <t>WIOA Adult</t>
  </si>
  <si>
    <t>WIOA DLW</t>
  </si>
  <si>
    <t>WIOA OSY</t>
  </si>
  <si>
    <t>WIOA ISY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</si>
</sst>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$&quot;#,##0_);[Red]\(&quot;$&quot;#,##0\)"/>
    <numFmt numFmtId="164" formatCode="&quot;$&quot;#,##0.00"/>
  </numFmts>
  <fonts count="20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rgb="FF00607F"/>
      <name val="Arial"/>
      <family val="2"/>
    </font>
    <font>
      <sz val="11"/>
      <color rgb="FF00607F"/>
      <name val="Arial"/>
      <family val="2"/>
    </font>
    <font>
      <b/>
      <i/>
      <sz val="11"/>
      <color theme="1"/>
      <name val="Arial"/>
      <family val="2"/>
    </font>
    <font>
      <b/>
      <sz val="10"/>
      <color theme="0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sz val="10"/>
      <color rgb="FF00607F"/>
      <name val="Arial"/>
      <family val="2"/>
    </font>
    <font>
      <b/>
      <sz val="16"/>
      <color rgb="FF00607F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00607F"/>
        <bgColor indexed="64"/>
      </patternFill>
    </fill>
    <fill>
      <patternFill patternType="solid">
        <fgColor rgb="FF0080A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5">
    <xf numFmtId="0" fontId="0" fillId="0" borderId="0"/>
    <xf numFmtId="0" fontId="4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>
      <alignment horizontal="center" vertical="center" wrapText="1"/>
    </xf>
  </cellStyleXfs>
  <cellXfs count="49">
    <xf numFmtId="0" fontId="0" fillId="0" borderId="0" xfId="0"/>
    <xf numFmtId="0" fontId="5" fillId="2" borderId="0" xfId="0" applyFont="1" applyFill="1"/>
    <xf numFmtId="0" fontId="5" fillId="2" borderId="0" xfId="0" applyFont="1" applyFill="1" applyAlignment="1">
      <alignment vertical="center"/>
    </xf>
    <xf numFmtId="0" fontId="6" fillId="2" borderId="2" xfId="0" applyFont="1" applyFill="1" applyBorder="1" applyAlignment="1"/>
    <xf numFmtId="0" fontId="5" fillId="2" borderId="2" xfId="0" applyFont="1" applyFill="1" applyBorder="1"/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10" fillId="2" borderId="0" xfId="0" applyFont="1" applyFill="1"/>
    <xf numFmtId="0" fontId="5" fillId="2" borderId="0" xfId="0" applyFont="1" applyFill="1" applyBorder="1"/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5" fillId="2" borderId="2" xfId="0" applyFont="1" applyFill="1" applyBorder="1" applyAlignment="1">
      <alignment wrapText="1"/>
    </xf>
    <xf numFmtId="0" fontId="11" fillId="2" borderId="2" xfId="0" applyFont="1" applyFill="1" applyBorder="1" applyAlignment="1">
      <alignment wrapText="1"/>
    </xf>
    <xf numFmtId="0" fontId="5" fillId="2" borderId="0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horizontal="left"/>
    </xf>
    <xf numFmtId="0" fontId="14" fillId="2" borderId="0" xfId="0" applyFont="1" applyFill="1"/>
    <xf numFmtId="0" fontId="15" fillId="7" borderId="0" xfId="1" applyFont="1" applyFill="1" applyBorder="1" applyAlignment="1">
      <alignment vertical="center"/>
    </xf>
    <xf numFmtId="0" fontId="14" fillId="2" borderId="0" xfId="0" applyFont="1" applyFill="1" applyAlignment="1">
      <alignment vertical="center"/>
    </xf>
    <xf numFmtId="9" fontId="7" fillId="2" borderId="0" xfId="0" applyNumberFormat="1" applyFont="1" applyFill="1" applyBorder="1" applyAlignment="1">
      <alignment horizontal="center"/>
    </xf>
    <xf numFmtId="9" fontId="7" fillId="2" borderId="2" xfId="0" applyNumberFormat="1" applyFont="1" applyFill="1" applyBorder="1" applyAlignment="1">
      <alignment horizontal="center"/>
    </xf>
    <xf numFmtId="0" fontId="7" fillId="5" borderId="0" xfId="3" applyFont="1" applyBorder="1"/>
    <xf numFmtId="0" fontId="16" fillId="2" borderId="0" xfId="0" applyFont="1" applyFill="1"/>
    <xf numFmtId="0" fontId="12" fillId="6" borderId="1" xfId="0" applyFont="1" applyFill="1" applyBorder="1" applyAlignment="1">
      <alignment horizontal="center" vertical="center" wrapText="1"/>
    </xf>
    <xf numFmtId="0" fontId="12" fillId="6" borderId="1" xfId="4" applyFont="1" applyFill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5" borderId="1" xfId="3" applyFont="1" applyBorder="1" applyAlignment="1">
      <alignment horizontal="center"/>
    </xf>
    <xf numFmtId="0" fontId="5" fillId="4" borderId="1" xfId="2" applyFont="1" applyBorder="1" applyAlignment="1">
      <alignment horizontal="center"/>
    </xf>
    <xf numFmtId="9" fontId="5" fillId="5" borderId="1" xfId="3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18" fillId="0" borderId="0" xfId="0" applyFont="1"/>
    <xf numFmtId="0" fontId="19" fillId="0" borderId="4" xfId="0" applyFont="1" applyBorder="1"/>
    <xf numFmtId="0" fontId="19" fillId="0" borderId="5" xfId="0" applyFont="1" applyBorder="1"/>
    <xf numFmtId="0" fontId="0" fillId="0" borderId="6" xfId="0" applyBorder="1"/>
    <xf numFmtId="0" fontId="0" fillId="0" borderId="8" xfId="0" applyBorder="1"/>
    <xf numFmtId="6" fontId="0" fillId="0" borderId="9" xfId="0" applyNumberFormat="1" applyBorder="1"/>
    <xf numFmtId="6" fontId="0" fillId="0" borderId="7" xfId="0" applyNumberFormat="1" applyBorder="1"/>
    <xf numFmtId="0" fontId="15" fillId="7" borderId="0" xfId="1" applyFont="1" applyFill="1" applyBorder="1" applyAlignment="1">
      <alignment horizontal="left" vertical="center"/>
    </xf>
    <xf numFmtId="0" fontId="7" fillId="5" borderId="0" xfId="3" applyFont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0" fontId="13" fillId="2" borderId="0" xfId="0" applyFont="1" applyFill="1" applyBorder="1" applyAlignment="1">
      <alignment horizontal="left" indent="1"/>
    </xf>
    <xf numFmtId="0" fontId="13" fillId="4" borderId="0" xfId="2" applyFont="1" applyBorder="1" applyAlignment="1">
      <alignment horizontal="left" vertical="center" wrapText="1" indent="1"/>
    </xf>
    <xf numFmtId="0" fontId="5" fillId="2" borderId="0" xfId="0" applyFont="1" applyFill="1" applyBorder="1" applyAlignment="1">
      <alignment horizontal="left" wrapText="1"/>
    </xf>
    <xf numFmtId="0" fontId="5" fillId="2" borderId="0" xfId="0" applyFont="1" applyFill="1" applyAlignment="1">
      <alignment horizontal="left" wrapText="1"/>
    </xf>
    <xf numFmtId="0" fontId="13" fillId="2" borderId="3" xfId="0" applyFont="1" applyFill="1" applyBorder="1" applyAlignment="1">
      <alignment horizontal="left" vertical="top" wrapText="1"/>
    </xf>
    <xf numFmtId="0" fontId="17" fillId="2" borderId="0" xfId="0" applyFont="1" applyFill="1" applyAlignment="1">
      <alignment horizontal="right"/>
    </xf>
    <xf numFmtId="0" fontId="8" fillId="2" borderId="0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left"/>
    </xf>
    <xf numFmtId="0" fontId="13" fillId="2" borderId="2" xfId="0" applyFont="1" applyFill="1" applyBorder="1" applyAlignment="1">
      <alignment horizontal="left" indent="1"/>
    </xf>
  </cellXfs>
  <cellStyles count="5">
    <cellStyle name="20% - Accent1" xfId="2" builtinId="30"/>
    <cellStyle name="40% - Accent1" xfId="3" builtinId="31"/>
    <cellStyle name="Accent1" xfId="1" builtinId="29"/>
    <cellStyle name="Normal" xfId="0" builtinId="0"/>
    <cellStyle name="Style 1" xfId="4"/>
  </cellStyles>
  <dxfs count="0"/>
  <tableStyles count="0" defaultTableStyle="TableStyleMedium9" defaultPivotStyle="PivotStyleLight16"/>
  <colors>
    <mruColors>
      <color rgb="FF0080A8"/>
      <color rgb="FF00607F"/>
      <color rgb="FFFFFF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28576</xdr:rowOff>
    </xdr:from>
    <xdr:to>
      <xdr:col>2</xdr:col>
      <xdr:colOff>628650</xdr:colOff>
      <xdr:row>4</xdr:row>
      <xdr:rowOff>280550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1"/>
          <a:ext cx="2219325" cy="884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J29"/>
  <sheetViews>
    <sheetView tabSelected="1" topLeftCell="A5" zoomScaleNormal="100" workbookViewId="0">
      <selection activeCell="A28" sqref="A28:C29"/>
    </sheetView>
  </sheetViews>
  <sheetFormatPr defaultColWidth="9.140625" defaultRowHeight="14.25" x14ac:dyDescent="0.2"/>
  <cols>
    <col min="1" max="1" width="12.85546875" style="1" customWidth="1"/>
    <col min="2" max="2" width="11" style="1" customWidth="1"/>
    <col min="3" max="3" width="22.7109375" style="1" customWidth="1"/>
    <col min="4" max="4" width="12.42578125" style="1" customWidth="1"/>
    <col min="5" max="5" width="10.42578125" style="1" customWidth="1"/>
    <col min="6" max="6" width="12.85546875" style="1" customWidth="1"/>
    <col min="7" max="7" width="9" style="1" customWidth="1"/>
    <col min="8" max="8" width="12.28515625" style="1" customWidth="1"/>
    <col min="9" max="9" width="14.42578125" style="1" customWidth="1"/>
    <col min="10" max="10" width="10.140625" style="1" bestFit="1" customWidth="1"/>
    <col min="11" max="16384" width="9.140625" style="1"/>
  </cols>
  <sheetData>
    <row r="2" spans="1:10" ht="20.25" x14ac:dyDescent="0.3">
      <c r="A2" s="45" t="s">
        <v>20</v>
      </c>
      <c r="B2" s="45"/>
      <c r="C2" s="45"/>
      <c r="D2" s="45"/>
      <c r="E2" s="45"/>
      <c r="F2" s="45"/>
      <c r="G2" s="45"/>
      <c r="H2" s="45"/>
      <c r="I2" s="45"/>
      <c r="J2" s="45"/>
    </row>
    <row r="3" spans="1:10" ht="12.6" customHeight="1" x14ac:dyDescent="0.3">
      <c r="A3" s="45"/>
      <c r="B3" s="45"/>
      <c r="C3" s="45"/>
      <c r="D3" s="45"/>
      <c r="E3" s="45"/>
      <c r="F3" s="45"/>
      <c r="G3" s="45"/>
      <c r="H3" s="45"/>
      <c r="I3" s="45"/>
      <c r="J3" s="45"/>
    </row>
    <row r="4" spans="1:10" s="2" customFormat="1" ht="14.45" customHeight="1" x14ac:dyDescent="0.25"/>
    <row r="5" spans="1:10" ht="60.75" customHeight="1" x14ac:dyDescent="0.25">
      <c r="A5" s="15" t="s">
        <v>22</v>
      </c>
      <c r="B5" s="3"/>
      <c r="C5" s="3"/>
      <c r="D5" s="4"/>
      <c r="E5" s="15" t="s">
        <v>23</v>
      </c>
      <c r="F5" s="39"/>
      <c r="G5" s="39"/>
      <c r="H5" s="15" t="s">
        <v>24</v>
      </c>
      <c r="I5" s="39"/>
      <c r="J5" s="39"/>
    </row>
    <row r="6" spans="1:10" x14ac:dyDescent="0.2">
      <c r="B6" s="5"/>
      <c r="C6" s="6"/>
    </row>
    <row r="7" spans="1:10" ht="63.75" x14ac:dyDescent="0.2">
      <c r="A7" s="24" t="s">
        <v>0</v>
      </c>
      <c r="B7" s="24" t="s">
        <v>2</v>
      </c>
      <c r="C7" s="24" t="s">
        <v>1</v>
      </c>
      <c r="D7" s="23" t="s">
        <v>14</v>
      </c>
      <c r="E7" s="23" t="s">
        <v>15</v>
      </c>
      <c r="F7" s="23" t="s">
        <v>16</v>
      </c>
      <c r="G7" s="23" t="s">
        <v>17</v>
      </c>
      <c r="H7" s="23" t="s">
        <v>3</v>
      </c>
      <c r="I7" s="23" t="s">
        <v>4</v>
      </c>
      <c r="J7" s="23" t="s">
        <v>21</v>
      </c>
    </row>
    <row r="8" spans="1:10" ht="30" customHeight="1" x14ac:dyDescent="0.2">
      <c r="A8" s="26">
        <v>5</v>
      </c>
      <c r="B8" s="27" t="str">
        <f>IF(A8&lt;2.99,"Not Authorized",IF(A8=3,"12",IF(A8=4,"16",IF(A8=5,"20",IF(A8=6,"24",IF(A8&gt;6.99,"Admin Approval"))))))</f>
        <v>20</v>
      </c>
      <c r="C8" s="27" t="str">
        <f>IF(A8&lt;2.99,"Not Authorized",IF(A8=3,"480",IF(A8=4,"640",IF(A8=5,"800",IF(A8=6,"960",IF(A8&gt;6.99,"Admin Approval"))))))</f>
        <v>800</v>
      </c>
      <c r="D8" s="28">
        <v>0.25</v>
      </c>
      <c r="E8" s="28">
        <v>0.25</v>
      </c>
      <c r="F8" s="25">
        <f>(E8+D8)*C8</f>
        <v>400</v>
      </c>
      <c r="G8" s="25">
        <f>C8-F8</f>
        <v>400</v>
      </c>
      <c r="H8" s="29">
        <v>30</v>
      </c>
      <c r="I8" s="28">
        <v>0.5</v>
      </c>
      <c r="J8" s="29">
        <f>I8*H8*G8</f>
        <v>6000</v>
      </c>
    </row>
    <row r="9" spans="1:10" ht="15.95" customHeight="1" x14ac:dyDescent="0.2">
      <c r="A9" s="44" t="s">
        <v>27</v>
      </c>
      <c r="B9" s="44"/>
      <c r="C9" s="44"/>
      <c r="D9" s="44"/>
      <c r="E9" s="44"/>
      <c r="F9" s="44"/>
      <c r="G9" s="44"/>
      <c r="H9" s="44"/>
      <c r="I9" s="44"/>
      <c r="J9" s="44"/>
    </row>
    <row r="10" spans="1:10" ht="15.95" customHeight="1" x14ac:dyDescent="0.25">
      <c r="A10" s="7"/>
    </row>
    <row r="11" spans="1:10" s="18" customFormat="1" ht="21.75" customHeight="1" x14ac:dyDescent="0.25">
      <c r="A11" s="17" t="s">
        <v>25</v>
      </c>
      <c r="B11" s="17"/>
      <c r="C11" s="17"/>
      <c r="D11" s="17"/>
      <c r="E11" s="17"/>
      <c r="F11" s="17"/>
      <c r="G11" s="17"/>
      <c r="H11" s="17"/>
      <c r="I11" s="17"/>
      <c r="J11" s="17"/>
    </row>
    <row r="12" spans="1:10" s="22" customFormat="1" ht="12.75" x14ac:dyDescent="0.2">
      <c r="A12" s="21" t="s">
        <v>19</v>
      </c>
      <c r="B12" s="21"/>
      <c r="C12" s="21"/>
      <c r="D12" s="21" t="s">
        <v>13</v>
      </c>
      <c r="E12" s="38" t="s">
        <v>18</v>
      </c>
      <c r="F12" s="38"/>
      <c r="G12" s="38"/>
      <c r="H12" s="38"/>
      <c r="I12" s="38"/>
      <c r="J12" s="38"/>
    </row>
    <row r="13" spans="1:10" ht="15.95" customHeight="1" x14ac:dyDescent="0.2">
      <c r="A13" s="40" t="s">
        <v>5</v>
      </c>
      <c r="B13" s="40"/>
      <c r="C13" s="40"/>
      <c r="D13" s="19">
        <v>-0.25</v>
      </c>
      <c r="E13" s="46"/>
      <c r="F13" s="46"/>
      <c r="G13" s="46"/>
      <c r="H13" s="46"/>
      <c r="I13" s="46"/>
      <c r="J13" s="46"/>
    </row>
    <row r="14" spans="1:10" ht="15.95" customHeight="1" x14ac:dyDescent="0.2">
      <c r="A14" s="40" t="s">
        <v>6</v>
      </c>
      <c r="B14" s="40"/>
      <c r="C14" s="40"/>
      <c r="D14" s="19">
        <v>-0.15</v>
      </c>
      <c r="E14" s="46"/>
      <c r="F14" s="46"/>
      <c r="G14" s="46"/>
      <c r="H14" s="46"/>
      <c r="I14" s="46"/>
      <c r="J14" s="46"/>
    </row>
    <row r="15" spans="1:10" ht="15.95" customHeight="1" x14ac:dyDescent="0.2">
      <c r="A15" s="48" t="s">
        <v>7</v>
      </c>
      <c r="B15" s="48"/>
      <c r="C15" s="48"/>
      <c r="D15" s="20">
        <v>-0.1</v>
      </c>
      <c r="E15" s="47" t="s">
        <v>8</v>
      </c>
      <c r="F15" s="47"/>
      <c r="G15" s="47"/>
      <c r="H15" s="47"/>
      <c r="I15" s="47"/>
      <c r="J15" s="47"/>
    </row>
    <row r="16" spans="1:10" ht="15.95" customHeight="1" x14ac:dyDescent="0.2">
      <c r="A16" s="9"/>
      <c r="B16" s="9"/>
      <c r="C16" s="9"/>
      <c r="D16" s="9"/>
      <c r="E16" s="9"/>
      <c r="F16" s="9" t="s">
        <v>8</v>
      </c>
      <c r="G16" s="9"/>
      <c r="H16" s="9"/>
      <c r="I16" s="9"/>
      <c r="J16" s="9"/>
    </row>
    <row r="17" spans="1:10" s="16" customFormat="1" ht="24.75" customHeight="1" x14ac:dyDescent="0.2">
      <c r="A17" s="37" t="s">
        <v>26</v>
      </c>
      <c r="B17" s="37"/>
      <c r="C17" s="37"/>
      <c r="D17" s="37"/>
      <c r="E17" s="37"/>
      <c r="F17" s="37"/>
      <c r="G17" s="37"/>
      <c r="H17" s="37"/>
      <c r="I17" s="37"/>
      <c r="J17" s="37"/>
    </row>
    <row r="18" spans="1:10" s="8" customFormat="1" x14ac:dyDescent="0.2">
      <c r="A18" s="38" t="s">
        <v>12</v>
      </c>
      <c r="B18" s="38"/>
      <c r="C18" s="38"/>
      <c r="D18" s="21" t="s">
        <v>13</v>
      </c>
      <c r="E18" s="38" t="s">
        <v>18</v>
      </c>
      <c r="F18" s="38"/>
      <c r="G18" s="38"/>
      <c r="H18" s="38"/>
      <c r="I18" s="38"/>
      <c r="J18" s="38"/>
    </row>
    <row r="19" spans="1:10" ht="15" customHeight="1" x14ac:dyDescent="0.2">
      <c r="A19" s="40" t="s">
        <v>9</v>
      </c>
      <c r="B19" s="40"/>
      <c r="C19" s="40"/>
      <c r="D19" s="19">
        <v>-0.5</v>
      </c>
      <c r="E19" s="46"/>
      <c r="F19" s="46"/>
      <c r="G19" s="46"/>
      <c r="H19" s="46"/>
      <c r="I19" s="46"/>
      <c r="J19" s="46"/>
    </row>
    <row r="20" spans="1:10" ht="15" customHeight="1" x14ac:dyDescent="0.2">
      <c r="A20" s="40" t="s">
        <v>10</v>
      </c>
      <c r="B20" s="40"/>
      <c r="C20" s="40"/>
      <c r="D20" s="19">
        <v>-0.25</v>
      </c>
      <c r="E20" s="46"/>
      <c r="F20" s="46"/>
      <c r="G20" s="46"/>
      <c r="H20" s="46"/>
      <c r="I20" s="46"/>
      <c r="J20" s="46"/>
    </row>
    <row r="21" spans="1:10" ht="15" customHeight="1" x14ac:dyDescent="0.2">
      <c r="A21" s="48" t="s">
        <v>11</v>
      </c>
      <c r="B21" s="48"/>
      <c r="C21" s="48"/>
      <c r="D21" s="20">
        <v>-0.1</v>
      </c>
      <c r="E21" s="47"/>
      <c r="F21" s="47"/>
      <c r="G21" s="47"/>
      <c r="H21" s="47"/>
      <c r="I21" s="47"/>
      <c r="J21" s="47"/>
    </row>
    <row r="22" spans="1:10" ht="15" customHeight="1" x14ac:dyDescent="0.2"/>
    <row r="23" spans="1:10" ht="15.75" customHeight="1" x14ac:dyDescent="0.2">
      <c r="A23" s="41" t="s">
        <v>28</v>
      </c>
      <c r="B23" s="41"/>
      <c r="C23" s="41"/>
      <c r="D23" s="9"/>
      <c r="F23" s="9"/>
      <c r="G23" s="10"/>
      <c r="H23" s="11"/>
      <c r="I23" s="11"/>
      <c r="J23" s="11"/>
    </row>
    <row r="24" spans="1:10" x14ac:dyDescent="0.2">
      <c r="A24" s="41"/>
      <c r="B24" s="41"/>
      <c r="C24" s="41"/>
      <c r="D24" s="9"/>
    </row>
    <row r="25" spans="1:10" x14ac:dyDescent="0.2">
      <c r="A25" s="41"/>
      <c r="B25" s="41"/>
      <c r="C25" s="41"/>
      <c r="D25" s="9"/>
      <c r="H25" s="12"/>
      <c r="I25" s="13"/>
      <c r="J25" s="13"/>
    </row>
    <row r="26" spans="1:10" x14ac:dyDescent="0.2">
      <c r="A26" s="41"/>
      <c r="B26" s="41"/>
      <c r="C26" s="41"/>
      <c r="D26" s="9"/>
      <c r="H26" s="9" t="s">
        <v>29</v>
      </c>
      <c r="I26" s="10"/>
      <c r="J26" s="11"/>
    </row>
    <row r="27" spans="1:10" x14ac:dyDescent="0.2">
      <c r="A27" s="41"/>
      <c r="B27" s="41"/>
      <c r="C27" s="41"/>
      <c r="D27" s="9"/>
      <c r="H27" s="14"/>
      <c r="I27" s="9"/>
    </row>
    <row r="28" spans="1:10" x14ac:dyDescent="0.2">
      <c r="A28" s="42" t="s">
        <v>35</v>
      </c>
      <c r="B28" s="42"/>
      <c r="C28" s="42"/>
      <c r="H28" s="4"/>
      <c r="I28" s="4"/>
      <c r="J28" s="4"/>
    </row>
    <row r="29" spans="1:10" ht="15.75" customHeight="1" x14ac:dyDescent="0.2">
      <c r="A29" s="43"/>
      <c r="B29" s="43"/>
      <c r="C29" s="43"/>
      <c r="H29" s="1" t="s">
        <v>30</v>
      </c>
    </row>
  </sheetData>
  <mergeCells count="23">
    <mergeCell ref="A23:C27"/>
    <mergeCell ref="A28:C29"/>
    <mergeCell ref="A9:J9"/>
    <mergeCell ref="A2:J2"/>
    <mergeCell ref="A3:J3"/>
    <mergeCell ref="F5:G5"/>
    <mergeCell ref="E13:J13"/>
    <mergeCell ref="E21:J21"/>
    <mergeCell ref="E20:J20"/>
    <mergeCell ref="E19:J19"/>
    <mergeCell ref="E14:J14"/>
    <mergeCell ref="E15:J15"/>
    <mergeCell ref="A15:C15"/>
    <mergeCell ref="A21:C21"/>
    <mergeCell ref="A20:C20"/>
    <mergeCell ref="A19:C19"/>
    <mergeCell ref="A17:J17"/>
    <mergeCell ref="A18:C18"/>
    <mergeCell ref="I5:J5"/>
    <mergeCell ref="E12:J12"/>
    <mergeCell ref="E18:J18"/>
    <mergeCell ref="A14:C14"/>
    <mergeCell ref="A13:C13"/>
  </mergeCells>
  <printOptions horizontalCentered="1"/>
  <pageMargins left="0.25" right="0.25" top="0.75" bottom="0.75" header="0.3" footer="0.3"/>
  <pageSetup scale="91" orientation="landscape" r:id="rId1"/>
  <headerFooter>
    <oddFooter>&amp;R12/10/2014</oddFooter>
  </headerFooter>
  <rowBreaks count="1" manualBreakCount="1">
    <brk id="35" max="9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A7" sqref="A7"/>
    </sheetView>
  </sheetViews>
  <sheetFormatPr defaultRowHeight="15" x14ac:dyDescent="0.25"/>
  <cols>
    <col min="1" max="1" width="17.28515625" customWidth="1"/>
  </cols>
  <sheetData>
    <row r="1" spans="1:2" x14ac:dyDescent="0.25">
      <c r="A1" s="30" t="s">
        <v>31</v>
      </c>
    </row>
    <row r="2" spans="1:2" ht="15.75" thickBot="1" x14ac:dyDescent="0.3"/>
    <row r="3" spans="1:2" ht="15.75" thickTop="1" x14ac:dyDescent="0.25">
      <c r="A3" s="31" t="s">
        <v>32</v>
      </c>
      <c r="B3" s="32" t="s">
        <v>36</v>
      </c>
    </row>
    <row r="4" spans="1:2" x14ac:dyDescent="0.25">
      <c r="A4" s="33" t="s">
        <v>37</v>
      </c>
      <c r="B4" s="36">
        <v>7000</v>
      </c>
    </row>
    <row r="5" spans="1:2" x14ac:dyDescent="0.25">
      <c r="A5" s="33" t="s">
        <v>38</v>
      </c>
      <c r="B5" s="36">
        <v>7000</v>
      </c>
    </row>
    <row r="6" spans="1:2" x14ac:dyDescent="0.25">
      <c r="A6" s="33" t="s">
        <v>39</v>
      </c>
      <c r="B6" s="36">
        <v>5000</v>
      </c>
    </row>
    <row r="7" spans="1:2" x14ac:dyDescent="0.25">
      <c r="A7" s="33" t="s">
        <v>40</v>
      </c>
      <c r="B7" s="36">
        <v>5000</v>
      </c>
    </row>
    <row r="8" spans="1:2" x14ac:dyDescent="0.25">
      <c r="A8" s="33" t="s">
        <v>33</v>
      </c>
      <c r="B8" s="36">
        <v>20000</v>
      </c>
    </row>
    <row r="9" spans="1:2" ht="15.75" thickBot="1" x14ac:dyDescent="0.3">
      <c r="A9" s="34" t="s">
        <v>34</v>
      </c>
      <c r="B9" s="35">
        <v>10000</v>
      </c>
    </row>
    <row r="10" spans="1:2" ht="15.75" thickTop="1" x14ac:dyDescent="0.25"/>
  </sheetData>
  <pageMargins left="0.7" right="0.7" top="0.75" bottom="0.75" header="0.3" footer="0.3"/>
  <pageSetup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Length Determination</vt:lpstr>
      <vt:lpstr>Caps</vt:lpstr>
      <vt:lpstr>'Length Determination'!Print_Area</vt:lpstr>
    </vt:vector>
  </TitlesOfParts>
  <Company>NWD-DOL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Dennis Lacquement</dc:creator>
  <cp:lastModifiedBy>FLANAGAN, KELLY N</cp:lastModifiedBy>
  <cp:lastPrinted>2020-06-26T13:18:14Z</cp:lastPrinted>
  <dcterms:created xsi:type="dcterms:W3CDTF">2010-12-17T23:01:10Z</dcterms:created>
  <dcterms:modified xsi:type="dcterms:W3CDTF">2020-07-09T21:41:45Z</dcterms:modified>
</cp:coreProperties>
</file>